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ohiodas-my.sharepoint.com/personal/51826614_id_ohio_gov/Documents/Desktop/"/>
    </mc:Choice>
  </mc:AlternateContent>
  <xr:revisionPtr revIDLastSave="0" documentId="8_{608C32D1-8BEF-48A0-84CD-6B2AD493EED0}" xr6:coauthVersionLast="46" xr6:coauthVersionMax="46" xr10:uidLastSave="{00000000-0000-0000-0000-000000000000}"/>
  <bookViews>
    <workbookView xWindow="-98" yWindow="-98" windowWidth="20715" windowHeight="13276" activeTab="3" xr2:uid="{00000000-000D-0000-FFFF-FFFF00000000}"/>
  </bookViews>
  <sheets>
    <sheet name="RFP Worksheet" sheetId="1" r:id="rId1"/>
    <sheet name="RFP" sheetId="2" r:id="rId2"/>
    <sheet name="Assurances" sheetId="3" r:id="rId3"/>
    <sheet name="Budget" sheetId="5" r:id="rId4"/>
    <sheet name="Cover Sheet" sheetId="4" r:id="rId5"/>
    <sheet name="Attachment sample contract" sheetId="6" r:id="rId6"/>
  </sheets>
  <definedNames>
    <definedName name="_xlnm.Print_Area" localSheetId="2">Assurances!$A$1:$H$55</definedName>
    <definedName name="_xlnm.Print_Area" localSheetId="4">'Cover Sheet'!$A$1:$F$40</definedName>
    <definedName name="_xlnm.Print_Area" localSheetId="1">RFP!$A$1:$F$180</definedName>
    <definedName name="_xlnm.Print_Area" localSheetId="0">'RFP Worksheet'!$A$1:$D$45</definedName>
    <definedName name="_xlnm.Print_Titles" localSheetId="2">Assurances!$4:$4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12" i="2" l="1"/>
  <c r="A110" i="2"/>
  <c r="A111" i="2"/>
  <c r="A109" i="2"/>
  <c r="A114" i="2"/>
  <c r="A68" i="2"/>
  <c r="E101" i="2"/>
  <c r="A86" i="2"/>
  <c r="E84" i="2"/>
  <c r="A70" i="2"/>
  <c r="A67" i="2"/>
  <c r="D16" i="2"/>
  <c r="A113" i="2" l="1"/>
  <c r="F78" i="2"/>
  <c r="C78" i="2"/>
  <c r="C25" i="2"/>
  <c r="C20" i="2"/>
  <c r="A105" i="2" s="1"/>
  <c r="E28" i="6"/>
  <c r="E27" i="6"/>
  <c r="E26" i="6"/>
  <c r="E25" i="6"/>
  <c r="E24" i="6"/>
  <c r="E23" i="6"/>
  <c r="E22" i="6"/>
  <c r="E21" i="6"/>
  <c r="E20" i="3"/>
  <c r="E20" i="6"/>
  <c r="A74" i="2"/>
  <c r="A72" i="2"/>
  <c r="C13" i="2"/>
  <c r="C34" i="2" s="1"/>
  <c r="A1" i="3"/>
  <c r="A1" i="4"/>
  <c r="C16" i="2"/>
  <c r="A84" i="2"/>
  <c r="C23" i="2"/>
  <c r="C22" i="2"/>
</calcChain>
</file>

<file path=xl/sharedStrings.xml><?xml version="1.0" encoding="utf-8"?>
<sst xmlns="http://schemas.openxmlformats.org/spreadsheetml/2006/main" count="271" uniqueCount="218">
  <si>
    <r>
      <t xml:space="preserve">The Cover sheet of the proposal must be </t>
    </r>
    <r>
      <rPr>
        <b/>
        <sz val="11"/>
        <color indexed="8"/>
        <rFont val="Times New Roman"/>
        <family val="1"/>
      </rPr>
      <t>signed</t>
    </r>
    <r>
      <rPr>
        <sz val="11"/>
        <color indexed="8"/>
        <rFont val="Times New Roman"/>
        <family val="1"/>
      </rPr>
      <t xml:space="preserve"> by the responsible bidder’s representative.</t>
    </r>
  </si>
  <si>
    <r>
      <t xml:space="preserve">All required </t>
    </r>
    <r>
      <rPr>
        <b/>
        <sz val="11"/>
        <color indexed="8"/>
        <rFont val="Times New Roman"/>
        <family val="1"/>
      </rPr>
      <t>forms and attachments</t>
    </r>
    <r>
      <rPr>
        <sz val="11"/>
        <color indexed="8"/>
        <rFont val="Times New Roman"/>
        <family val="1"/>
      </rPr>
      <t xml:space="preserve"> must be completed and included in the proposal.</t>
    </r>
  </si>
  <si>
    <r>
      <t xml:space="preserve">All </t>
    </r>
    <r>
      <rPr>
        <b/>
        <sz val="11"/>
        <color indexed="8"/>
        <rFont val="Times New Roman"/>
        <family val="1"/>
      </rPr>
      <t>pages</t>
    </r>
    <r>
      <rPr>
        <sz val="11"/>
        <color indexed="8"/>
        <rFont val="Times New Roman"/>
        <family val="1"/>
      </rPr>
      <t xml:space="preserve"> shall be </t>
    </r>
    <r>
      <rPr>
        <b/>
        <sz val="11"/>
        <color indexed="8"/>
        <rFont val="Times New Roman"/>
        <family val="1"/>
      </rPr>
      <t>sequentially numbered</t>
    </r>
    <r>
      <rPr>
        <sz val="11"/>
        <color indexed="8"/>
        <rFont val="Times New Roman"/>
        <family val="1"/>
      </rPr>
      <t>.</t>
    </r>
  </si>
  <si>
    <r>
      <t xml:space="preserve">One original and </t>
    </r>
    <r>
      <rPr>
        <b/>
        <sz val="11"/>
        <color indexed="8"/>
        <rFont val="Times New Roman"/>
        <family val="1"/>
      </rPr>
      <t>1 copy</t>
    </r>
    <r>
      <rPr>
        <sz val="11"/>
        <color indexed="8"/>
        <rFont val="Times New Roman"/>
        <family val="1"/>
      </rPr>
      <t xml:space="preserve"> of the proposal must be submitted.</t>
    </r>
  </si>
  <si>
    <t>Who will be served by these services?</t>
  </si>
  <si>
    <t>How do you anticipate the service delivery?</t>
  </si>
  <si>
    <t>Where do you want the services to be provided?</t>
  </si>
  <si>
    <t xml:space="preserve">Scope (Describe the reason for the proposals):  </t>
  </si>
  <si>
    <t>Crawford County Job and Family Services</t>
  </si>
  <si>
    <t>What do you anticipate the cost to be?</t>
  </si>
  <si>
    <t>How many participants do you anticipate?</t>
  </si>
  <si>
    <t>Cost:</t>
  </si>
  <si>
    <t>What is the need?</t>
  </si>
  <si>
    <t>Request submitted by:</t>
  </si>
  <si>
    <t>Crawford County Department of Job and Family Services</t>
  </si>
  <si>
    <t>Table of Contents</t>
  </si>
  <si>
    <t>Section 1</t>
  </si>
  <si>
    <t>Purpose</t>
  </si>
  <si>
    <t>Section 2</t>
  </si>
  <si>
    <t>Background</t>
  </si>
  <si>
    <t>Section 3</t>
  </si>
  <si>
    <t>Scope of Work</t>
  </si>
  <si>
    <t>Section 4</t>
  </si>
  <si>
    <t>Available Funds</t>
  </si>
  <si>
    <t>Section 5</t>
  </si>
  <si>
    <t>Submission Criteria</t>
  </si>
  <si>
    <t>Section 6</t>
  </si>
  <si>
    <t>Contact Information</t>
  </si>
  <si>
    <t>Section 7</t>
  </si>
  <si>
    <t>Anticipated Procurement Time Table</t>
  </si>
  <si>
    <t>Section 8</t>
  </si>
  <si>
    <t>Bidder Qualifications</t>
  </si>
  <si>
    <t>Section 9</t>
  </si>
  <si>
    <t>Selection Process</t>
  </si>
  <si>
    <t>Section 10</t>
  </si>
  <si>
    <t>Compliance With Various Codes and Regulations</t>
  </si>
  <si>
    <t>Section 11</t>
  </si>
  <si>
    <t>Public Information Disclaimer</t>
  </si>
  <si>
    <t>Section 12</t>
  </si>
  <si>
    <t>Contractual Requirements</t>
  </si>
  <si>
    <t>Section 13</t>
  </si>
  <si>
    <t>Invoicing</t>
  </si>
  <si>
    <t>Section 14</t>
  </si>
  <si>
    <t>Request for Tax Payer Identification (W-9) Requirements</t>
  </si>
  <si>
    <t>Section 15</t>
  </si>
  <si>
    <t>Other Requirements</t>
  </si>
  <si>
    <t xml:space="preserve">It is mandatory that proposals be organized in the requested order, and that, wherever appropriate, sections/portions of the proposal make reference by section number/letter to those RFP requirements to which they correspond. </t>
  </si>
  <si>
    <t>Contract begin date, (estimated, work may not begin prior to Crawford County Board of County Commissioners passing a resolution)</t>
  </si>
  <si>
    <t xml:space="preserve">Contract end date (all work must be satisfactorily completed by this date) </t>
  </si>
  <si>
    <t>Ohio Revised Code (O.R.C.)</t>
  </si>
  <si>
    <t>United States Code (U.S.C.)</t>
  </si>
  <si>
    <t xml:space="preserve">All contracts will require that the contractors maintain confidentiality of information and records which state and federal laws, rules, and regulations require to be kept confidential.  </t>
  </si>
  <si>
    <t>Deadline for Submission of Proposals:</t>
  </si>
  <si>
    <t xml:space="preserve">Contact information for technical assistance: </t>
  </si>
  <si>
    <t xml:space="preserve">CCDJFS does not discriminate on the grounds of race, color, religion, sex, national origin, age, disability, political affiliation or belief or citizenship in the awarding of contracts.  The CCDJFS is an equal opportunity employer; auxiliary aids and services are available upon request to individuals with disabilities. </t>
  </si>
  <si>
    <t>As a condition of entering into a contract with CCDJFS, the contractor and subcontractor(s) will be required to comply with the following:</t>
  </si>
  <si>
    <t>Contact the CCDJFS contact person listed on the cover sheet of this RFP if you have difficulty finding the needed information.</t>
  </si>
  <si>
    <t xml:space="preserve">All proposals and any other documents submitted to CCDJFS in response to the RFP shall become the property of CCDJFS.  After the selection of the vendor, any proposals submitted in response to an RFP are deemed to be public record pursuant to O.R.C. 149.43.  The term “proposal” shall mean both the technical and the cost proposals, any attachments, addenda, appendices or sample products.  Under the requirements of the Freedom of Information Act (5 USC 552), the contents of proposals or other information submitted to the CCDJFS is subject to public release upon request, except those items specifically exempt from disclosure.  Such disclosure shall only take place after this RFP process is completed.  The provider shall mark as “proprietary” those parts of its proposal that it deems proprietary.  However, the provider is alerted that this marking is advisory only and not binding on the CCDJFS.  If there is a request from the public under F.O.I.A. to inspect any part of the proposal so marked, the CCDJFS will advise the provider and request further justification in support of the “proprietary” marking.  If the CCDJFS, after receipt of the justification, determines that the material is releasable, the provider will be notified immediately.  Under no circumstances will a proposal or any part of a proposal be released prior to the contract award decision.  </t>
  </si>
  <si>
    <t>Any contract resulting from the issuance of this solicitation is subject to the terms and conditions as provided in the model contract, which is provided as attachment 8.  Potential vendors are strongly encouraged to read a copy of the model contract to be fully aware of CCDJFS contractual requirements.</t>
  </si>
  <si>
    <t xml:space="preserve">CCDJFS reserves the right to waive minor proposal defects, and to require clarifications or other additional information from interested bidders prior to finalizing a selection of a contractor.  </t>
  </si>
  <si>
    <t xml:space="preserve">Costs incurred in the preparation of this proposal are to be borne by the bidder, and CCDJFS will not contribute in any way to the costs of preparation.  </t>
  </si>
  <si>
    <t xml:space="preserve">CCDJFS is under no obligation to issue a contract as a result of this solicitation if, in the opinion of CCDJFS, none of the proposals are responsive to the objectives and needs of the Department.  CCDJFS reserves the right to not select any vendor should CCDJFS decide not to proceed.  </t>
  </si>
  <si>
    <t>224 Norton Way</t>
  </si>
  <si>
    <t>Bucyrus, Ohio 44820</t>
  </si>
  <si>
    <t>Section 1 - Purpose</t>
  </si>
  <si>
    <t>Section 2 - Background</t>
  </si>
  <si>
    <t>Project:</t>
  </si>
  <si>
    <t>Section 4 - Available Funds</t>
  </si>
  <si>
    <t>Section 5 - Submission Criteria</t>
  </si>
  <si>
    <t>Section 3 - Scope of Work</t>
  </si>
  <si>
    <t>Section 6 - Contact information</t>
  </si>
  <si>
    <t>Section 7 - Anticipated procurement time table</t>
  </si>
  <si>
    <t>Section 8 - Bidder Qualifications</t>
  </si>
  <si>
    <t xml:space="preserve">Section 9 - Selection Process </t>
  </si>
  <si>
    <r>
      <t>Civil Rights</t>
    </r>
    <r>
      <rPr>
        <sz val="11"/>
        <color indexed="8"/>
        <rFont val="Times New Roman"/>
        <family val="1"/>
      </rPr>
      <t>: there shall be no discrimination against any client or any employee because of race, color, sex, religion, national origin, handicap, or any other factor as specified in Title VI of the Civil Rights Act of 1964, as amended, Section 504 of the Rehabilitation Act of 1973; the Age of Discrimination Act of 1975; Title IX of the Education Act of 1972; the Omnibus Budget Reconciliation Act of 1981; the Americans with Disabilities Act of 1990; Section 1808 of the Small Business Job Protection Act (adoption); the Multi-Ethnic Placement Act of 1994 (MEPA) and the Inter-Ethnic (adoption ) Provisions of 1966 (IEP) and subsequent amendments.  It is further agreed that the Provider will comply with all appropriate federal and state laws regarding such discrimination and the right to and method of appeal will be made available to all persons under this contract.  Any organization found to be out of compliance with this paragraph may be subject to investigation by the Office of Civil Rights of the Department of Health and Human Services and termination of this contract.</t>
    </r>
  </si>
  <si>
    <r>
      <t>Copeland “Anti-Kickback” Act:</t>
    </r>
    <r>
      <rPr>
        <sz val="11"/>
        <color indexed="8"/>
        <rFont val="Times New Roman"/>
        <family val="1"/>
      </rPr>
      <t xml:space="preserve"> 18 U.S.C. 874 as supplemented in department of labor regulations (29 C.F.R. Part 3).</t>
    </r>
  </si>
  <si>
    <r>
      <t>Contract Work Hours and Safety Standards Act</t>
    </r>
    <r>
      <rPr>
        <sz val="11"/>
        <color indexed="8"/>
        <rFont val="Times New Roman"/>
        <family val="1"/>
      </rPr>
      <t>: 40 U.S.C. 327-330 as supplemented by department of labor regulations (29 C.F.R. Part 5)</t>
    </r>
  </si>
  <si>
    <t>Section 10 - Compliance with Various Codes and Regulations</t>
  </si>
  <si>
    <r>
      <rPr>
        <b/>
        <sz val="11"/>
        <color indexed="8"/>
        <rFont val="Times New Roman"/>
        <family val="1"/>
      </rPr>
      <t>Accessibility of Program to Handicapped section 504 of the Rehabilitation Act of 1973</t>
    </r>
    <r>
      <rPr>
        <sz val="11"/>
        <color indexed="8"/>
        <rFont val="Times New Roman"/>
        <family val="1"/>
      </rPr>
      <t>, as amended (29 U.S.C. 794), all requirements imposed by the applicable HHS regulations (45 CFR 84) and all guidelines and interpretations issued pursuant thereto.  Any agency found to be out of compliance with this paragraph may be subject to investigation by the Office of Civil Rights of the Department of Health and Human Services and termination of this contract. Successful bidder(s) will be required to sign a compliance statement as provided in attachment 4.</t>
    </r>
  </si>
  <si>
    <r>
      <rPr>
        <b/>
        <sz val="11"/>
        <color indexed="8"/>
        <rFont val="Times New Roman"/>
        <family val="1"/>
      </rPr>
      <t>Health Insurance Portability &amp; Accessibility Act (HIPAA)</t>
    </r>
    <r>
      <rPr>
        <sz val="11"/>
        <color indexed="8"/>
        <rFont val="Times New Roman"/>
        <family val="1"/>
      </rPr>
      <t xml:space="preserve"> 42 U.S.C. Sections 1320d through 1320d-8, and to implement regulations at 45 C.F.R. Section 164.502 (e) and sections 164.504 (e) regarding disclosure of protected health information under the Health Insurance Portability and Accountability Act (HIPAA) of 1996.  Protected Health Information (PHI) is information received by the contractor from or on behalf of CCDJFS that meets the definition of PHI as defined by HIPAA and the regulations promulgated by the United States Department of Health and Human Services, specifically 45 CFR164.501 and any amendments thereto.  </t>
    </r>
  </si>
  <si>
    <r>
      <rPr>
        <b/>
        <sz val="11"/>
        <color indexed="8"/>
        <rFont val="Times New Roman"/>
        <family val="1"/>
      </rPr>
      <t>Standard Code of Conduct:</t>
    </r>
    <r>
      <rPr>
        <sz val="11"/>
        <color indexed="8"/>
        <rFont val="Times New Roman"/>
        <family val="1"/>
      </rPr>
      <t xml:space="preserve"> No contractor, individual, company or organization seeking a contract shall promise to or give to any CCDJFS employee anything of value that is of such character as to manifest a substantial and improper influence upon the employee with respect to his or her duties.  </t>
    </r>
  </si>
  <si>
    <r>
      <rPr>
        <b/>
        <sz val="11"/>
        <color indexed="8"/>
        <rFont val="Times New Roman"/>
        <family val="1"/>
      </rPr>
      <t>Non-Solicitation:</t>
    </r>
    <r>
      <rPr>
        <sz val="11"/>
        <color indexed="8"/>
        <rFont val="Times New Roman"/>
        <family val="1"/>
      </rPr>
      <t xml:space="preserve"> No contractor, individual, company or organization seeking a contract shall solicit any CCDJFS employee to violate any of the conduct requirements for employees.</t>
    </r>
  </si>
  <si>
    <r>
      <rPr>
        <b/>
        <sz val="11"/>
        <color indexed="8"/>
        <rFont val="Times New Roman"/>
        <family val="1"/>
      </rPr>
      <t>Conflict of Interest</t>
    </r>
    <r>
      <rPr>
        <sz val="11"/>
        <color indexed="8"/>
        <rFont val="Times New Roman"/>
        <family val="1"/>
      </rPr>
      <t xml:space="preserve">: Any contractor acting on behalf of CCDJFS shall refrain from activities which could result in violations of ethics and/or conflicts of interest.  Any contractor or potential contractor who violates the requirements and prohibitions defined here, or of Section 102.04 of the Ohio Revised Code is subject to termination of the contract or refusal by CCDJFS to enter into a contract.  </t>
    </r>
  </si>
  <si>
    <r>
      <rPr>
        <b/>
        <sz val="11"/>
        <color indexed="8"/>
        <rFont val="Times New Roman"/>
        <family val="1"/>
      </rPr>
      <t>Violations</t>
    </r>
    <r>
      <rPr>
        <sz val="11"/>
        <color indexed="8"/>
        <rFont val="Times New Roman"/>
        <family val="1"/>
      </rPr>
      <t xml:space="preserve">: CCDJFS employees and contractors who violate sections 1052.03, 102.04, or 2921.43 of the Ohio Revised Code may be prosecuted for criminal violations.  </t>
    </r>
  </si>
  <si>
    <r>
      <rPr>
        <b/>
        <sz val="11"/>
        <color indexed="8"/>
        <rFont val="Times New Roman"/>
        <family val="1"/>
      </rPr>
      <t>Conflict of Interest Form:</t>
    </r>
    <r>
      <rPr>
        <sz val="11"/>
        <color indexed="8"/>
        <rFont val="Times New Roman"/>
        <family val="1"/>
      </rPr>
      <t xml:space="preserve"> Successful bidder(s) will be required to sign a statement of conflict form.</t>
    </r>
  </si>
  <si>
    <r>
      <t xml:space="preserve">Equal Employment Opportunity:  </t>
    </r>
    <r>
      <rPr>
        <sz val="11"/>
        <color indexed="8"/>
        <rFont val="Times New Roman"/>
        <family val="1"/>
      </rPr>
      <t>Executive Order 11246 of September 24, 1965, entitled “Equal Employment Opportunity” as amended by Executive Order 11375 of October 13, 1967, and as supplemented in department of Labor regulations (41 C.F.R. chapters 60). (All construction contracts awarded in excess of ten thousand dollars by grantees and their contractors or sub-grantees). Successful bidder(s) will be required to sign a statement of equal opportunity certification</t>
    </r>
  </si>
  <si>
    <r>
      <rPr>
        <b/>
        <sz val="11"/>
        <color indexed="8"/>
        <rFont val="Times New Roman"/>
        <family val="1"/>
      </rPr>
      <t>Debarment and Suspension</t>
    </r>
    <r>
      <rPr>
        <sz val="11"/>
        <color indexed="8"/>
        <rFont val="Times New Roman"/>
        <family val="1"/>
      </rPr>
      <t>: Any bidder who is debarred or suspended or is otherwise ineligible for participation in a federal assistance program under Executive Order 12549, including 7 C.F.R. Part 3017, 29 C.F.R. Part 97 and 45 C.F.R. part 76; has an unresolved finding for recovery issued by the auditor of state on or after January 1, 2001, will not be eligible to enter into a contract with CCDJFS.  Successful bidder(s) will be required to sign a Certification regarding Debarment, Suspension form.</t>
    </r>
  </si>
  <si>
    <r>
      <t>Drug Free Work Place</t>
    </r>
    <r>
      <rPr>
        <sz val="11"/>
        <color indexed="8"/>
        <rFont val="Times New Roman"/>
        <family val="1"/>
      </rPr>
      <t xml:space="preserve"> pursuant to The Drug-Free Workplace Act of 1988, and its implementing regulations codified as 29 CFR 98, Subpart F, successful bidder(s) will be required to sign a Certification regarding a drug free work place.</t>
    </r>
  </si>
  <si>
    <t xml:space="preserve">Section 11 - Public information disclaimer </t>
  </si>
  <si>
    <t>Section 12 - Contractual Requirements</t>
  </si>
  <si>
    <t>Section 13 - Invoicing</t>
  </si>
  <si>
    <t>http://www.washingtonwatchdog.org/documents/usc/index.html</t>
  </si>
  <si>
    <t xml:space="preserve">Several codes may be mentioned in this RFP and attachments.  To review the entire code please go to the following websites.  </t>
  </si>
  <si>
    <t xml:space="preserve">Section 15 - Other Requirements </t>
  </si>
  <si>
    <t>Section 14 - Request for Tax Payer Identification (W-9) Requirements</t>
  </si>
  <si>
    <t>The successful bidder will be required to complete a Request for Tax Payer Identification (W-9) form.</t>
  </si>
  <si>
    <t>REPRESENTATIONS, ASSURANCES, AND CERTIFICATIONS</t>
  </si>
  <si>
    <t>Name and telephone number of the person(s) who has the authority to sign contracts:</t>
  </si>
  <si>
    <t>Is the company co-owned or controlled by a parent company?</t>
  </si>
  <si>
    <t xml:space="preserve">If Yes, name of parent company:          </t>
  </si>
  <si>
    <t>____Yes</t>
  </si>
  <si>
    <t>Is the bidder authorized/licensed to do business in the state of Ohio?</t>
  </si>
  <si>
    <t>Is the bidder bound by Federal, State, or local Affirmative Action or Equal Employment Opportunity rules?</t>
  </si>
  <si>
    <t xml:space="preserve">The company certifies that it is not debarred nor suspended under Federal and State rulings from receiving federal funds.                                           </t>
  </si>
  <si>
    <t>The company certifies that its organization is not on the EPA list of Violating Facilities, but is in compliance with all applicable standards, orders or requirements issued under Section 306 of the Clean Air Act 42 USC 1857 (h); Section 508 of the Clean Water Act 33 USC 1368; Executive Order 11738; and Environmental Protection Agency Regulations 40 CFR Part 15.</t>
  </si>
  <si>
    <t>The company certifies that it’s organization is required to report any violations to the State/County agency and to the U.S. EPA Assistant Administrator for Enforcement (EN-329).</t>
  </si>
  <si>
    <t>Does the company have current or future plans for a buyout or sale?</t>
  </si>
  <si>
    <t>The company certifies that its organization and/or its principals are not on the General Services Administrations “List of Parties Excluded from Federal Procurement or Non-procurement Programs” in accordance with Executive Orders 12549 and 12689.</t>
  </si>
  <si>
    <t>The company certifies that it will not enter into contracts with sub-contractors who are debarred or suspended from such transactions to complete work-related to this Request for Proposal.</t>
  </si>
  <si>
    <t>The company certifies that its organization will not and has not used Federal appropriated funds to pay any person or organization for influencing or attempting to influence an officer or employee of any Federal agency, a member of Congress, officer or employee of Congress, or an employee of a member of Congress in connection with obtaining any Federal contract, grant or any other award covered by 31 USC 1352</t>
  </si>
  <si>
    <t xml:space="preserve">The company certifies that its organization shall also disclose any lobbying with non-federal funds that takes place in connection with obtaining any federal award. </t>
  </si>
  <si>
    <t>The company certifies it is a drug-free work place.</t>
  </si>
  <si>
    <t>The company certifies is not delinquent on any Federal, State, County, or local debt.</t>
  </si>
  <si>
    <t>The company certifies that it has no unresolved audit findings with the Auditor of State</t>
  </si>
  <si>
    <t>The company certifies that it is in compliance with the Americans with Disabilities Act (ADA)</t>
  </si>
  <si>
    <t>____________________________</t>
  </si>
  <si>
    <t xml:space="preserve">   (Signature)</t>
  </si>
  <si>
    <t>Sworn to and subscribed before me this ____ day of __________________</t>
  </si>
  <si>
    <t xml:space="preserve">   (Notary Public)</t>
  </si>
  <si>
    <t>__________________________Ohio</t>
  </si>
  <si>
    <t>My Commission Expires   __</t>
  </si>
  <si>
    <t>_________________________________</t>
  </si>
  <si>
    <t xml:space="preserve">Provider (Company) Name:  </t>
  </si>
  <si>
    <t xml:space="preserve">Telephone Number:  </t>
  </si>
  <si>
    <t>Fax Number:</t>
  </si>
  <si>
    <t xml:space="preserve">E-Mail Address: </t>
  </si>
  <si>
    <t xml:space="preserve">Name and telephone number of the person(s) who has the authority to submit proposals:      </t>
  </si>
  <si>
    <t xml:space="preserve">Date of establishment/incorporation: </t>
  </si>
  <si>
    <t xml:space="preserve">Federal Employer Identification Number (FEIN): </t>
  </si>
  <si>
    <t xml:space="preserve">Worker’s Compensation Account Number:  </t>
  </si>
  <si>
    <t xml:space="preserve">The legal status of the bidder’s organization (e.g., corporation, sole proprietorship, post-secondary education institution, etc.):  </t>
  </si>
  <si>
    <t>Attachment</t>
  </si>
  <si>
    <t xml:space="preserve">Provider (Company) Address: </t>
  </si>
  <si>
    <r>
      <t>___</t>
    </r>
    <r>
      <rPr>
        <sz val="11"/>
        <color indexed="8"/>
        <rFont val="Times New Roman"/>
        <family val="1"/>
      </rPr>
      <t xml:space="preserve"> No</t>
    </r>
  </si>
  <si>
    <t>The company certifies that all information contained in this proposal is true and correct, and shall be open to verification, should the CCDJFS chose to do so.</t>
  </si>
  <si>
    <t>Signature</t>
  </si>
  <si>
    <t>________________________</t>
  </si>
  <si>
    <r>
      <t xml:space="preserve">Unemployment Insurance Account Number: </t>
    </r>
    <r>
      <rPr>
        <u/>
        <sz val="11"/>
        <color indexed="8"/>
        <rFont val="Times New Roman"/>
        <family val="1"/>
      </rPr>
      <t xml:space="preserve">  </t>
    </r>
  </si>
  <si>
    <r>
      <t>The proposer warrants that the costs quoted for services are not in excess of those that would be charged any individual for the same services performed by the proposer</t>
    </r>
    <r>
      <rPr>
        <sz val="11"/>
        <color indexed="8"/>
        <rFont val="Times New Roman"/>
        <family val="1"/>
      </rPr>
      <t>.</t>
    </r>
  </si>
  <si>
    <t>PROJECT NAME</t>
  </si>
  <si>
    <t>From</t>
  </si>
  <si>
    <t>Through</t>
  </si>
  <si>
    <t xml:space="preserve">If submitting a proposal for an organization: </t>
  </si>
  <si>
    <t xml:space="preserve">I am an authorized representative of the proposer of this proposal, and if awarded a contract, I affirm that our organization will provide the services as submitted. </t>
  </si>
  <si>
    <t>If submitting a proposal as an individual:</t>
  </si>
  <si>
    <t>I affirm that if awarded this contract I will provide the services as submitted.</t>
  </si>
  <si>
    <t>Signature of individual/organization’s responsible  representative</t>
  </si>
  <si>
    <t>______________________________________________________________</t>
  </si>
  <si>
    <t>Printed name of individual/responsible representative</t>
  </si>
  <si>
    <t>_________________________________________</t>
  </si>
  <si>
    <t>Title if representing an organization</t>
  </si>
  <si>
    <t>Proposal Cover Sheet</t>
  </si>
  <si>
    <t xml:space="preserve">Name of organization/individual: </t>
  </si>
  <si>
    <t xml:space="preserve">Name of contact person if different than above:  </t>
  </si>
  <si>
    <t>Tax ID # or Social Security Number: _____________________</t>
  </si>
  <si>
    <t>For CCDJFS use only: Total points ________</t>
  </si>
  <si>
    <t>E-Mail Address: _______________________________________________________</t>
  </si>
  <si>
    <t>Mailing address: ___________________________________________________________</t>
  </si>
  <si>
    <t>_____________________________________</t>
  </si>
  <si>
    <r>
      <t>Gross Proposed Cost: __________________________</t>
    </r>
    <r>
      <rPr>
        <u/>
        <sz val="12"/>
        <color indexed="8"/>
        <rFont val="Times New Roman"/>
        <family val="1"/>
      </rPr>
      <t xml:space="preserve"> </t>
    </r>
  </si>
  <si>
    <t xml:space="preserve"> </t>
  </si>
  <si>
    <t>__________________________________</t>
  </si>
  <si>
    <t>Phone # ____________________________   Fax # ____________________________</t>
  </si>
  <si>
    <t>Request for Proposal and Budget from:</t>
  </si>
  <si>
    <t>Proposal Scope, Schedule, Cost Analysis Worksheet</t>
  </si>
  <si>
    <t>Please be as detailed as possible.</t>
  </si>
  <si>
    <t>Please attach a cost analysis spreadsheet listing costs related to the program you offer.</t>
  </si>
  <si>
    <t>Schedule (Time Line):</t>
  </si>
  <si>
    <t>What period do you want the services provided?</t>
  </si>
  <si>
    <t>Expected Start Date</t>
  </si>
  <si>
    <t>Action Time Line</t>
  </si>
  <si>
    <t>Contract executed by:</t>
  </si>
  <si>
    <t>Recommendations to Commissioners</t>
  </si>
  <si>
    <t>Award Date:</t>
  </si>
  <si>
    <t>RFP Closing Date</t>
  </si>
  <si>
    <t>Pre-bid conference</t>
  </si>
  <si>
    <t>Ad Date 1</t>
  </si>
  <si>
    <t>RFP Issuance Date</t>
  </si>
  <si>
    <t>Request to Commissioners</t>
  </si>
  <si>
    <t>Contract End Date</t>
  </si>
  <si>
    <t xml:space="preserve">All of the proposal acceptance criteria must be met by the bidder before the proposal will receive further consideration.  A proposal which is incomplete, vague, unjustifiably wordy, unclear, or poorly organized may not be successful.  CCDJFS reserves the right to select one or more vendors to enter into a contract with and to select all or part of a proposal.  </t>
  </si>
  <si>
    <t>Attachment  8</t>
  </si>
  <si>
    <r>
      <t xml:space="preserve">Proposals must be </t>
    </r>
    <r>
      <rPr>
        <b/>
        <sz val="11"/>
        <color indexed="8"/>
        <rFont val="Times New Roman"/>
        <family val="1"/>
      </rPr>
      <t xml:space="preserve">typed </t>
    </r>
    <r>
      <rPr>
        <sz val="11"/>
        <color indexed="8"/>
        <rFont val="Times New Roman"/>
        <family val="1"/>
      </rPr>
      <t xml:space="preserve">using </t>
    </r>
    <r>
      <rPr>
        <b/>
        <sz val="11"/>
        <color indexed="8"/>
        <rFont val="Times New Roman"/>
        <family val="1"/>
      </rPr>
      <t>8.5 X 11 paper</t>
    </r>
  </si>
  <si>
    <t>Attach all proof of insurance coverage information.</t>
  </si>
  <si>
    <t>All invoicing for services rendered must be presented to the CCDJFS on the form approved by CCDJFS.  Invoices must be received by the CCDJFS by the end of the month following the month of service. Payments will be contingent upon receipt of documentation that services provided are consistent with those described in the approved contract and the specification of this RFP, and the documentation is adequate to support reports/billings.  The CCDJFS reserves the right to request and review supporting documentation or other materials necessary to make this determination.  Such invoices shall include monthly actual expenditures, the number of persons served, number of hours, and amount claimed based on the negotiated contract in each eligibility category for each service covered in the contract.  The CCDJFS will review such invoice for completeness, accuracy and for any information necessary before making payment within thirty days after the receipt of an accurate invoice. Invoices not received within thirty days of the end of the month in which service was provided will not be accepted for payment.  The reported expenditures submitted are subject to adjustment by the CCDJFS before such payment is made in order to adjust mathematical errors, incorrect rates, or non-covered services. The reported expenditures are subject to audit by appropriate state or federal officials or an independent audit</t>
  </si>
  <si>
    <t>http://codes.ohio.gov/orc/</t>
  </si>
  <si>
    <t>Melinda Crall, Assistant Director</t>
  </si>
  <si>
    <t>Melinda.Crall@jfs.ohio.gov</t>
  </si>
  <si>
    <t>(419)-563-1561</t>
  </si>
  <si>
    <t>Industrial Readiness Training - CCMEP WIOA, CCMPE TANF, TANF Regular, TANF Admin, FAET Participation</t>
  </si>
  <si>
    <t xml:space="preserve">CCDJFS approved individuals. </t>
  </si>
  <si>
    <t>Crawford County residents.</t>
  </si>
  <si>
    <t xml:space="preserve">Bid shall be on a Per Hour Rate. </t>
  </si>
  <si>
    <t>Referrals depend on demand.</t>
  </si>
  <si>
    <t>How many hours do you anticipate?</t>
  </si>
  <si>
    <t xml:space="preserve">This service is for eligible clients 17 and older referred by Crawford County Job and Family Services. Provider will be responsible for instruction and keeping attendance. Program design should allow for classroom hours that could work in conjunction with paid internships at local employers. </t>
  </si>
  <si>
    <t>What services are being requested?</t>
  </si>
  <si>
    <t>The Provider will receive referrals from CCDJFS.</t>
  </si>
  <si>
    <t xml:space="preserve">The Crawford County Department of Job and Family Services (CCDJFS) for the purpose of obtaining proposals and budget information from all government and educational entities; private non-profit, private for profit, faith based organizations; or individuals for the purpose of selecting a vendor to provide Crawford County residents, in-county services of an Industrial Readiness Training Program to CCDJFS approved individuals. </t>
  </si>
  <si>
    <t xml:space="preserve">The Crawford County Department of Job and Family Services (CCDJFS) for the purpose of obtaining proposals and budget information from all government and educational entities; private non-profit, private for profit, faith based organizations; or individuals for the purpose of selecting a vendor to provide in-county services of an Industrial Readiness Training Program. Vender will provide short-term, entry-level training on various industrial readiness topics that will prepare individuals for work in a factory setting and incorporate elements of soft skill training. </t>
  </si>
  <si>
    <t>Angela Neef, OMJ Unit Supervisor</t>
  </si>
  <si>
    <t>angela.neef@jfs.ohio.gov</t>
  </si>
  <si>
    <t>The Crawford County Department of Job and Family Services (CCDJFS) announces the release of a Request For Proposal (RPF) for the purpose of obtaining proposals and budget information from all government and educational entities; private non-profit, private for profit, faith based organizations; or individuals for the purpose of selecting a vendor(s) to provide Industrial Readiness Training services for Crawford County youth.</t>
  </si>
  <si>
    <t>A pre-bid  conference is scheduled for 1:30 p.m.</t>
  </si>
  <si>
    <t>RFP released</t>
  </si>
  <si>
    <t xml:space="preserve">Deadline for bidders to submit proposal </t>
  </si>
  <si>
    <t>CCDJFS issues contract award letters (estimate)</t>
  </si>
  <si>
    <t xml:space="preserve">Any government, educational entities; private non-profit, private for profit, faith based organizations, or individuals with twelve consecutive months of documented, successful experience within the past two years in providing appropriate/comparable services is eligible to apply. These qualification criteria apply to organizations that will serve as the "Lead Agency" in a collaborative effort and will apply to all joint providers. All sub-contractors must also comply with these qualification requirements. </t>
  </si>
  <si>
    <t xml:space="preserve">Crawford County Job and Family Services is a quadruple combined social service agency administering public assistance, child support, children services and Workforce Innovation and Opportunity Act programs.   </t>
  </si>
  <si>
    <t xml:space="preserve">Industrial Readiness Training - CCMEP WIOA, CCMEP TANF, TANF Regular, TANF Admin. </t>
  </si>
  <si>
    <r>
      <t>Cost per Hour: __________________________</t>
    </r>
    <r>
      <rPr>
        <u/>
        <sz val="12"/>
        <color indexed="8"/>
        <rFont val="Times New Roman"/>
        <family val="1"/>
      </rPr>
      <t xml:space="preserve"> </t>
    </r>
  </si>
  <si>
    <t>Section 16</t>
  </si>
  <si>
    <t>Attachments</t>
  </si>
  <si>
    <t>The amount of funds available under this RFP should be expended:</t>
  </si>
  <si>
    <t>The amount of any award is dependent upon the availability of funding through allocations received from the Ohio Department of Job and Family Services. Funds may not be used to supplant existing programs; they may be used to expand existing programs. One or more proposals may be selected to provide the described services. Awards may be extended for a second fiscal year (through 6/30/2023) upon written consent from CCDJFS.</t>
  </si>
  <si>
    <t xml:space="preserve">Proposals must be submitted to CCDJFS in strict accordance with proposal submission instructions provided in this section. Any proposal failing to follow the entire proposal acceptance criteria listed below shall be disqualified from consideration. </t>
  </si>
  <si>
    <t>Bidders are cautioned that communication attempts which do not comply with the instructions provided in this section of the RFP will not be answered.</t>
  </si>
  <si>
    <t>BID MUST BE SUBMITTED AS A PER HOUR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</si>
</sst>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36" x14ac:knownFonts="1">
    <font>
      <sz val="11"/>
      <color theme="1"/>
      <name val="Calibri"/>
      <family val="2"/>
      <scheme val="minor"/>
    </font>
    <font>
      <sz val="11"/>
      <color indexed="8"/>
      <name val="Times New Roman"/>
      <family val="1"/>
    </font>
    <font>
      <b/>
      <sz val="12"/>
      <color indexed="8"/>
      <name val="Times New Roman"/>
      <family val="1"/>
    </font>
    <font>
      <sz val="12"/>
      <color indexed="8"/>
      <name val="Times New Roman"/>
      <family val="1"/>
    </font>
    <font>
      <b/>
      <sz val="11"/>
      <color indexed="8"/>
      <name val="Times New Roman"/>
      <family val="1"/>
    </font>
    <font>
      <u/>
      <sz val="11"/>
      <color indexed="8"/>
      <name val="Times New Roman"/>
      <family val="1"/>
    </font>
    <font>
      <sz val="12"/>
      <color indexed="8"/>
      <name val="Times New Roman"/>
      <family val="1"/>
    </font>
    <font>
      <b/>
      <sz val="12"/>
      <color indexed="8"/>
      <name val="Times New Roman"/>
      <family val="1"/>
    </font>
    <font>
      <b/>
      <u/>
      <sz val="12"/>
      <color indexed="8"/>
      <name val="Times New Roman"/>
      <family val="1"/>
    </font>
    <font>
      <sz val="12"/>
      <color indexed="8"/>
      <name val="Calibri"/>
      <family val="2"/>
    </font>
    <font>
      <sz val="18"/>
      <color indexed="8"/>
      <name val="Times New Roman"/>
      <family val="1"/>
    </font>
    <font>
      <b/>
      <i/>
      <u/>
      <sz val="12"/>
      <color indexed="8"/>
      <name val="Times New Roman"/>
      <family val="1"/>
    </font>
    <font>
      <b/>
      <sz val="16"/>
      <color indexed="8"/>
      <name val="Times New Roman"/>
      <family val="1"/>
    </font>
    <font>
      <sz val="11"/>
      <color indexed="8"/>
      <name val="Times New Roman"/>
      <family val="1"/>
    </font>
    <font>
      <b/>
      <i/>
      <sz val="11"/>
      <color indexed="8"/>
      <name val="Times New Roman"/>
      <family val="1"/>
    </font>
    <font>
      <b/>
      <sz val="13"/>
      <color indexed="8"/>
      <name val="Times New Roman"/>
      <family val="1"/>
    </font>
    <font>
      <sz val="14"/>
      <color indexed="8"/>
      <name val="Times New Roman"/>
      <family val="1"/>
    </font>
    <font>
      <u/>
      <sz val="12"/>
      <color indexed="8"/>
      <name val="Times New Roman"/>
      <family val="1"/>
    </font>
    <font>
      <sz val="16"/>
      <color indexed="8"/>
      <name val="Times New Roman"/>
      <family val="1"/>
    </font>
    <font>
      <b/>
      <sz val="14"/>
      <color indexed="8"/>
      <name val="Tahoma"/>
      <family val="2"/>
    </font>
    <font>
      <sz val="11"/>
      <color indexed="8"/>
      <name val="Tahoma"/>
      <family val="2"/>
    </font>
    <font>
      <sz val="10"/>
      <color indexed="8"/>
      <name val="Tahoma"/>
      <family val="2"/>
    </font>
    <font>
      <b/>
      <sz val="12"/>
      <color indexed="8"/>
      <name val="Tahoma"/>
      <family val="2"/>
    </font>
    <font>
      <sz val="12"/>
      <color indexed="8"/>
      <name val="Tahoma"/>
      <family val="2"/>
    </font>
    <font>
      <sz val="10"/>
      <color indexed="8"/>
      <name val="Times New Roman"/>
      <family val="1"/>
    </font>
    <font>
      <sz val="9"/>
      <color indexed="8"/>
      <name val="Times New Roman"/>
      <family val="1"/>
    </font>
    <font>
      <b/>
      <sz val="10"/>
      <color indexed="8"/>
      <name val="Times New Roman"/>
      <family val="1"/>
    </font>
    <font>
      <sz val="11"/>
      <color indexed="8"/>
      <name val="Times New Roman"/>
      <family val="1"/>
    </font>
    <font>
      <u/>
      <sz val="11"/>
      <color indexed="12"/>
      <name val="Times New Roman"/>
      <family val="1"/>
    </font>
    <font>
      <u/>
      <sz val="12"/>
      <color indexed="12"/>
      <name val="Times New Roman"/>
      <family val="1"/>
    </font>
    <font>
      <sz val="9"/>
      <color indexed="8"/>
      <name val="Times New Roman"/>
      <family val="1"/>
    </font>
    <font>
      <sz val="9"/>
      <color indexed="8"/>
      <name val="Tahoma"/>
      <family val="2"/>
    </font>
    <font>
      <u/>
      <sz val="11"/>
      <color theme="10"/>
      <name val="Calibri"/>
      <family val="2"/>
    </font>
    <font>
      <sz val="11"/>
      <color rgb="FFFF0000"/>
      <name val="Calibri"/>
      <family val="2"/>
      <scheme val="minor"/>
    </font>
    <font>
      <sz val="14"/>
      <color theme="1"/>
      <name val="Calibri"/>
      <family val="2"/>
      <scheme val="minor"/>
    </font>
    <font>
      <i/>
      <sz val="18"/>
      <color theme="1"/>
      <name val="Calibri"/>
      <family val="2"/>
      <scheme val="minor"/>
    </font>
  </fonts>
  <fills count="6">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thin">
        <color indexed="64"/>
      </top>
      <bottom style="thin">
        <color indexed="64"/>
      </bottom>
      <diagonal/>
    </border>
  </borders>
  <cellStyleXfs count="2">
    <xf numFmtId="0" fontId="0" fillId="0" borderId="0"/>
    <xf numFmtId="0" fontId="32" fillId="0" borderId="0" applyNumberFormat="0" applyFill="0" applyBorder="0" applyAlignment="0" applyProtection="0">
      <alignment vertical="top"/>
      <protection locked="0"/>
    </xf>
  </cellStyleXfs>
  <cellXfs count="180">
    <xf numFmtId="0" fontId="0" fillId="0" borderId="0" xfId="0"/>
    <xf numFmtId="0" fontId="6" fillId="0" borderId="0" xfId="0" applyFont="1"/>
    <xf numFmtId="0" fontId="6" fillId="0" borderId="0" xfId="0" applyFont="1" applyAlignment="1">
      <alignment horizontal="justify"/>
    </xf>
    <xf numFmtId="0" fontId="7" fillId="0" borderId="0" xfId="0" applyFont="1"/>
    <xf numFmtId="0" fontId="7" fillId="0" borderId="0" xfId="0" applyFont="1" applyAlignment="1">
      <alignment horizontal="justify"/>
    </xf>
    <xf numFmtId="0" fontId="6" fillId="0" borderId="0" xfId="0" applyFont="1" applyAlignment="1">
      <alignment horizontal="left" indent="15"/>
    </xf>
    <xf numFmtId="0" fontId="8" fillId="0" borderId="0" xfId="0" applyFont="1" applyAlignment="1">
      <alignment horizontal="justify"/>
    </xf>
    <xf numFmtId="0" fontId="6" fillId="0" borderId="0" xfId="0" applyFont="1" applyAlignment="1">
      <alignment horizontal="left" indent="10"/>
    </xf>
    <xf numFmtId="0" fontId="9" fillId="0" borderId="0" xfId="0" applyFont="1"/>
    <xf numFmtId="0" fontId="7" fillId="0" borderId="0" xfId="0" applyFont="1" applyAlignment="1">
      <alignment horizontal="center"/>
    </xf>
    <xf numFmtId="0" fontId="11" fillId="0" borderId="0" xfId="0" applyFont="1"/>
    <xf numFmtId="0" fontId="13" fillId="0" borderId="0" xfId="0" applyFont="1" applyAlignment="1">
      <alignment horizontal="justify" vertical="top" wrapText="1"/>
    </xf>
    <xf numFmtId="0" fontId="0" fillId="0" borderId="0" xfId="0" applyAlignment="1">
      <alignment horizontal="justify" vertical="top"/>
    </xf>
    <xf numFmtId="164" fontId="14" fillId="0" borderId="0" xfId="0" applyNumberFormat="1" applyFont="1" applyAlignment="1">
      <alignment horizontal="left" vertical="center"/>
    </xf>
    <xf numFmtId="0" fontId="13" fillId="0" borderId="0" xfId="0" applyFont="1" applyAlignment="1">
      <alignment horizontal="right" vertical="top" wrapText="1"/>
    </xf>
    <xf numFmtId="0" fontId="13" fillId="0" borderId="0" xfId="0" applyFont="1" applyAlignment="1">
      <alignment horizontal="center" vertical="top" wrapText="1"/>
    </xf>
    <xf numFmtId="0" fontId="6" fillId="0" borderId="0" xfId="0" applyFont="1" applyAlignment="1">
      <alignment horizontal="left" indent="6"/>
    </xf>
    <xf numFmtId="0" fontId="13" fillId="0" borderId="0" xfId="0" applyFont="1" applyAlignment="1">
      <alignment horizontal="center" wrapText="1"/>
    </xf>
    <xf numFmtId="0" fontId="16" fillId="0" borderId="0" xfId="0" applyFont="1" applyAlignment="1">
      <alignment horizontal="center"/>
    </xf>
    <xf numFmtId="0" fontId="0" fillId="0" borderId="0" xfId="0" applyAlignment="1">
      <alignment horizontal="left" vertical="top"/>
    </xf>
    <xf numFmtId="0" fontId="13" fillId="0" borderId="0" xfId="0" applyFont="1" applyAlignment="1">
      <alignment horizontal="center" vertical="center" wrapText="1"/>
    </xf>
    <xf numFmtId="0" fontId="13" fillId="0" borderId="0" xfId="0" applyFont="1"/>
    <xf numFmtId="0" fontId="6" fillId="0" borderId="0" xfId="0" applyFont="1" applyAlignment="1">
      <alignment horizontal="left" vertical="top"/>
    </xf>
    <xf numFmtId="0" fontId="11" fillId="0" borderId="0" xfId="0" applyFont="1" applyAlignment="1">
      <alignment horizontal="left" vertical="top"/>
    </xf>
    <xf numFmtId="0" fontId="20" fillId="0" borderId="0" xfId="0" applyFont="1"/>
    <xf numFmtId="0" fontId="21" fillId="0" borderId="0" xfId="0" applyFont="1"/>
    <xf numFmtId="0" fontId="22" fillId="0" borderId="0" xfId="0" applyFont="1" applyAlignment="1"/>
    <xf numFmtId="0" fontId="23" fillId="0" borderId="0" xfId="0" applyFont="1" applyAlignment="1"/>
    <xf numFmtId="0" fontId="21" fillId="0" borderId="0" xfId="0" applyFont="1" applyAlignment="1">
      <alignment vertical="top"/>
    </xf>
    <xf numFmtId="0" fontId="21" fillId="0" borderId="0" xfId="0" applyFont="1" applyAlignment="1">
      <alignment horizontal="justify" vertical="top" wrapText="1"/>
    </xf>
    <xf numFmtId="0" fontId="22" fillId="0" borderId="0" xfId="0" applyFont="1"/>
    <xf numFmtId="0" fontId="21" fillId="0" borderId="0" xfId="0" applyFont="1" applyAlignment="1">
      <alignment wrapText="1"/>
    </xf>
    <xf numFmtId="0" fontId="21" fillId="0" borderId="0" xfId="0" applyFont="1" applyAlignment="1">
      <alignment vertical="top" wrapText="1"/>
    </xf>
    <xf numFmtId="0" fontId="20" fillId="0" borderId="0" xfId="0" applyFont="1" applyAlignment="1">
      <alignment wrapText="1"/>
    </xf>
    <xf numFmtId="0" fontId="21" fillId="0" borderId="0" xfId="0" applyFont="1" applyAlignment="1">
      <alignment horizontal="left" vertical="justify"/>
    </xf>
    <xf numFmtId="0" fontId="20" fillId="0" borderId="0" xfId="0" applyFont="1" applyAlignment="1">
      <alignment horizontal="left" vertical="justify"/>
    </xf>
    <xf numFmtId="0" fontId="1" fillId="0" borderId="0" xfId="0" applyFont="1" applyAlignment="1">
      <alignment horizontal="justify" vertical="top" wrapText="1"/>
    </xf>
    <xf numFmtId="164" fontId="24" fillId="0" borderId="0" xfId="0" applyNumberFormat="1" applyFont="1" applyAlignment="1">
      <alignment vertical="top"/>
    </xf>
    <xf numFmtId="164" fontId="24" fillId="0" borderId="0" xfId="0" applyNumberFormat="1" applyFont="1"/>
    <xf numFmtId="0" fontId="25" fillId="0" borderId="0" xfId="0" applyFont="1" applyAlignment="1">
      <alignment horizontal="justify" vertical="center"/>
    </xf>
    <xf numFmtId="0" fontId="25" fillId="0" borderId="0" xfId="0" applyFont="1" applyAlignment="1">
      <alignment horizontal="justify"/>
    </xf>
    <xf numFmtId="0" fontId="1" fillId="0" borderId="0" xfId="0" applyFont="1" applyAlignment="1">
      <alignment horizontal="justify"/>
    </xf>
    <xf numFmtId="0" fontId="1" fillId="0" borderId="0" xfId="0" applyFont="1" applyAlignment="1"/>
    <xf numFmtId="0" fontId="27" fillId="0" borderId="0" xfId="0" applyFont="1"/>
    <xf numFmtId="0" fontId="10" fillId="0" borderId="0" xfId="0" applyFont="1" applyAlignment="1"/>
    <xf numFmtId="0" fontId="3" fillId="0" borderId="0" xfId="0" applyFont="1" applyAlignment="1">
      <alignment horizontal="center"/>
    </xf>
    <xf numFmtId="0" fontId="27" fillId="0" borderId="0" xfId="0" applyFont="1" applyAlignment="1">
      <alignment horizontal="center"/>
    </xf>
    <xf numFmtId="0" fontId="27" fillId="0" borderId="0" xfId="0" applyFont="1" applyAlignment="1"/>
    <xf numFmtId="0" fontId="3" fillId="0" borderId="0" xfId="0" applyFont="1"/>
    <xf numFmtId="0" fontId="3" fillId="0" borderId="0" xfId="0" applyFont="1" applyAlignment="1">
      <alignment horizontal="justify"/>
    </xf>
    <xf numFmtId="0" fontId="2" fillId="0" borderId="0" xfId="0" applyFont="1" applyAlignment="1">
      <alignment horizontal="justify"/>
    </xf>
    <xf numFmtId="0" fontId="27" fillId="0" borderId="0" xfId="0" applyFont="1" applyAlignment="1">
      <alignment wrapText="1"/>
    </xf>
    <xf numFmtId="0" fontId="27" fillId="0" borderId="0" xfId="0" applyFont="1" applyAlignment="1">
      <alignment horizontal="justify" vertical="top" wrapText="1"/>
    </xf>
    <xf numFmtId="0" fontId="27" fillId="0" borderId="0" xfId="0" applyFont="1" applyAlignment="1">
      <alignment horizontal="left" vertical="center"/>
    </xf>
    <xf numFmtId="0" fontId="3" fillId="0" borderId="0" xfId="0" applyFont="1" applyAlignment="1">
      <alignment horizontal="center" vertical="top" wrapText="1"/>
    </xf>
    <xf numFmtId="0" fontId="1" fillId="0" borderId="0" xfId="0" applyFont="1"/>
    <xf numFmtId="0" fontId="2" fillId="0" borderId="0" xfId="0" applyFont="1"/>
    <xf numFmtId="0" fontId="30" fillId="0" borderId="0" xfId="0" applyFont="1"/>
    <xf numFmtId="0" fontId="2" fillId="0" borderId="0" xfId="0" applyFont="1" applyAlignment="1">
      <alignment horizontal="left" vertical="center"/>
    </xf>
    <xf numFmtId="49" fontId="3" fillId="0" borderId="0" xfId="0" applyNumberFormat="1" applyFont="1" applyAlignment="1">
      <alignment vertical="center"/>
    </xf>
    <xf numFmtId="0" fontId="6" fillId="0" borderId="0" xfId="0" applyFont="1" applyAlignment="1">
      <alignment vertical="center"/>
    </xf>
    <xf numFmtId="0" fontId="2" fillId="0" borderId="0" xfId="0" applyFont="1" applyAlignment="1">
      <alignment horizontal="left" vertical="center" wrapText="1"/>
    </xf>
    <xf numFmtId="0" fontId="21" fillId="0" borderId="0" xfId="0" applyFont="1" applyAlignment="1">
      <alignment horizontal="left" vertical="center" wrapText="1"/>
    </xf>
    <xf numFmtId="0" fontId="33" fillId="0" borderId="0" xfId="0" applyFont="1"/>
    <xf numFmtId="0" fontId="34" fillId="0" borderId="0" xfId="0" applyFont="1" applyAlignment="1"/>
    <xf numFmtId="14" fontId="21" fillId="2" borderId="1" xfId="0" applyNumberFormat="1" applyFont="1" applyFill="1" applyBorder="1"/>
    <xf numFmtId="0" fontId="21" fillId="0" borderId="2" xfId="0" applyFont="1" applyBorder="1"/>
    <xf numFmtId="14" fontId="21" fillId="0" borderId="3" xfId="0" applyNumberFormat="1" applyFont="1" applyBorder="1"/>
    <xf numFmtId="0" fontId="21" fillId="0" borderId="0" xfId="0" applyFont="1" applyBorder="1"/>
    <xf numFmtId="14" fontId="21" fillId="0" borderId="4" xfId="0" applyNumberFormat="1" applyFont="1" applyBorder="1"/>
    <xf numFmtId="0" fontId="21" fillId="0" borderId="5" xfId="0" applyFont="1" applyBorder="1"/>
    <xf numFmtId="14" fontId="21" fillId="0" borderId="6" xfId="0" applyNumberFormat="1" applyFont="1" applyBorder="1"/>
    <xf numFmtId="164" fontId="24" fillId="0" borderId="0" xfId="0" applyNumberFormat="1" applyFont="1" applyAlignment="1">
      <alignment vertical="center"/>
    </xf>
    <xf numFmtId="14" fontId="4" fillId="0" borderId="1" xfId="0" applyNumberFormat="1"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1" fillId="2" borderId="9" xfId="0" applyFont="1" applyFill="1" applyBorder="1" applyAlignment="1">
      <alignment horizontal="justify" vertical="top" wrapText="1"/>
    </xf>
    <xf numFmtId="0" fontId="21" fillId="2" borderId="10" xfId="0" applyFont="1" applyFill="1" applyBorder="1" applyAlignment="1">
      <alignment horizontal="justify" vertical="top" wrapText="1"/>
    </xf>
    <xf numFmtId="0" fontId="32" fillId="2" borderId="9" xfId="1" applyFill="1" applyBorder="1" applyAlignment="1" applyProtection="1">
      <alignment horizontal="justify" vertical="top" wrapText="1"/>
    </xf>
    <xf numFmtId="14" fontId="0" fillId="0" borderId="0" xfId="0" applyNumberFormat="1"/>
    <xf numFmtId="0" fontId="20" fillId="0" borderId="0" xfId="0" applyFont="1" applyBorder="1"/>
    <xf numFmtId="0" fontId="20" fillId="0" borderId="11" xfId="0" applyFont="1" applyBorder="1"/>
    <xf numFmtId="0" fontId="20" fillId="0" borderId="12" xfId="0" applyFont="1" applyBorder="1"/>
    <xf numFmtId="14" fontId="21" fillId="3" borderId="0" xfId="0" applyNumberFormat="1" applyFont="1" applyFill="1" applyBorder="1"/>
    <xf numFmtId="0" fontId="21" fillId="0" borderId="0" xfId="0" applyFont="1" applyAlignment="1"/>
    <xf numFmtId="0" fontId="20" fillId="0" borderId="0" xfId="0" applyFont="1" applyAlignment="1">
      <alignment vertical="top"/>
    </xf>
    <xf numFmtId="0" fontId="1" fillId="0" borderId="0" xfId="0" applyFont="1" applyAlignment="1">
      <alignment horizontal="left"/>
    </xf>
    <xf numFmtId="0" fontId="3" fillId="0" borderId="0" xfId="0" applyFont="1" applyAlignment="1">
      <alignment horizontal="justify"/>
    </xf>
    <xf numFmtId="0" fontId="3" fillId="0" borderId="0" xfId="0" applyFont="1" applyAlignment="1">
      <alignment horizontal="center"/>
    </xf>
    <xf numFmtId="164" fontId="27" fillId="0" borderId="0" xfId="0" applyNumberFormat="1" applyFont="1" applyBorder="1" applyAlignment="1">
      <alignment horizontal="center" vertical="center"/>
    </xf>
    <xf numFmtId="0" fontId="19" fillId="0" borderId="13" xfId="0" applyFont="1" applyBorder="1" applyAlignment="1">
      <alignment horizontal="center" vertical="center"/>
    </xf>
    <xf numFmtId="0" fontId="22" fillId="0" borderId="0" xfId="0" applyFont="1" applyAlignment="1">
      <alignment horizontal="center" vertical="center" wrapText="1"/>
    </xf>
    <xf numFmtId="0" fontId="23" fillId="0" borderId="4" xfId="0" applyFont="1" applyBorder="1" applyAlignment="1">
      <alignment horizontal="center" vertical="center" wrapText="1"/>
    </xf>
    <xf numFmtId="0" fontId="21" fillId="2" borderId="9" xfId="0" applyFont="1" applyFill="1" applyBorder="1" applyAlignment="1">
      <alignment horizontal="justify" vertical="top" wrapText="1"/>
    </xf>
    <xf numFmtId="0" fontId="21" fillId="2" borderId="10" xfId="0" applyFont="1" applyFill="1" applyBorder="1" applyAlignment="1">
      <alignment horizontal="justify" vertical="top" wrapText="1"/>
    </xf>
    <xf numFmtId="0" fontId="21" fillId="4" borderId="9" xfId="0" applyFont="1" applyFill="1" applyBorder="1" applyAlignment="1">
      <alignment wrapText="1"/>
    </xf>
    <xf numFmtId="0" fontId="21" fillId="4" borderId="10" xfId="0" applyFont="1" applyFill="1" applyBorder="1" applyAlignment="1">
      <alignment wrapText="1"/>
    </xf>
    <xf numFmtId="0" fontId="22" fillId="0" borderId="0" xfId="0" applyFont="1" applyAlignment="1"/>
    <xf numFmtId="0" fontId="22" fillId="0" borderId="0" xfId="0" applyFont="1" applyAlignment="1">
      <alignment horizontal="center"/>
    </xf>
    <xf numFmtId="0" fontId="22" fillId="0" borderId="4" xfId="0" applyFont="1" applyBorder="1" applyAlignment="1">
      <alignment horizontal="center"/>
    </xf>
    <xf numFmtId="0" fontId="21" fillId="4" borderId="9" xfId="0" applyFont="1" applyFill="1" applyBorder="1" applyAlignment="1">
      <alignment vertical="top" wrapText="1"/>
    </xf>
    <xf numFmtId="0" fontId="21" fillId="4" borderId="10" xfId="0" applyFont="1" applyFill="1" applyBorder="1" applyAlignment="1">
      <alignment vertical="top" wrapText="1"/>
    </xf>
    <xf numFmtId="0" fontId="21" fillId="3" borderId="0" xfId="0" applyFont="1" applyFill="1" applyBorder="1" applyAlignment="1">
      <alignment horizontal="justify" vertical="top" wrapText="1"/>
    </xf>
    <xf numFmtId="0" fontId="21" fillId="5" borderId="9" xfId="0" applyFont="1" applyFill="1" applyBorder="1" applyAlignment="1">
      <alignment vertical="top" wrapText="1"/>
    </xf>
    <xf numFmtId="0" fontId="21" fillId="5" borderId="10" xfId="0" applyFont="1" applyFill="1" applyBorder="1" applyAlignment="1">
      <alignment vertical="top" wrapText="1"/>
    </xf>
    <xf numFmtId="0" fontId="23" fillId="0" borderId="0" xfId="0" applyFont="1" applyAlignment="1"/>
    <xf numFmtId="0" fontId="31" fillId="0" borderId="14"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1" fillId="0" borderId="0" xfId="0" applyFont="1" applyAlignment="1">
      <alignment horizontal="left"/>
    </xf>
    <xf numFmtId="0" fontId="1" fillId="0" borderId="0" xfId="0" applyFont="1" applyAlignment="1">
      <alignment horizontal="justify" vertical="top" wrapText="1"/>
    </xf>
    <xf numFmtId="0" fontId="3" fillId="0" borderId="0" xfId="0" applyFont="1" applyAlignment="1">
      <alignment horizontal="left" vertical="top" wrapText="1"/>
    </xf>
    <xf numFmtId="0" fontId="27" fillId="0" borderId="0" xfId="0" applyFont="1" applyAlignment="1">
      <alignment horizontal="justify" vertical="top" wrapText="1"/>
    </xf>
    <xf numFmtId="0" fontId="11" fillId="0" borderId="0" xfId="0" applyFont="1" applyAlignment="1">
      <alignment horizontal="left"/>
    </xf>
    <xf numFmtId="0" fontId="3" fillId="0" borderId="0" xfId="0" applyFont="1" applyAlignment="1">
      <alignment horizontal="center"/>
    </xf>
    <xf numFmtId="164" fontId="27" fillId="0" borderId="9" xfId="0" applyNumberFormat="1" applyFont="1" applyBorder="1" applyAlignment="1">
      <alignment horizontal="center" vertical="center"/>
    </xf>
    <xf numFmtId="164" fontId="27" fillId="0" borderId="10" xfId="0" applyNumberFormat="1" applyFont="1" applyBorder="1" applyAlignment="1">
      <alignment horizontal="center" vertical="center"/>
    </xf>
    <xf numFmtId="14" fontId="4" fillId="0" borderId="17" xfId="0" applyNumberFormat="1" applyFont="1" applyBorder="1" applyAlignment="1">
      <alignment horizontal="center" vertical="top" wrapText="1"/>
    </xf>
    <xf numFmtId="14" fontId="4" fillId="0" borderId="18" xfId="0" applyNumberFormat="1" applyFont="1" applyBorder="1" applyAlignment="1">
      <alignment horizontal="center" vertical="top" wrapText="1"/>
    </xf>
    <xf numFmtId="0" fontId="1" fillId="0" borderId="0" xfId="0" applyNumberFormat="1" applyFont="1" applyAlignment="1">
      <alignment horizontal="justify" vertical="top" wrapText="1"/>
    </xf>
    <xf numFmtId="0" fontId="1" fillId="0" borderId="0" xfId="0" applyFont="1" applyAlignment="1">
      <alignment horizontal="left" wrapText="1"/>
    </xf>
    <xf numFmtId="0" fontId="1" fillId="0" borderId="0" xfId="0" applyFont="1" applyAlignment="1">
      <alignment horizontal="left" vertical="top" wrapText="1"/>
    </xf>
    <xf numFmtId="0" fontId="26" fillId="0" borderId="0" xfId="0" applyFont="1" applyAlignment="1">
      <alignment horizontal="left"/>
    </xf>
    <xf numFmtId="0" fontId="3" fillId="0" borderId="0" xfId="0" applyFont="1" applyAlignment="1">
      <alignment horizontal="justify" vertical="top" wrapText="1"/>
    </xf>
    <xf numFmtId="164" fontId="4" fillId="0" borderId="19" xfId="0" applyNumberFormat="1" applyFont="1" applyBorder="1" applyAlignment="1">
      <alignment horizontal="center"/>
    </xf>
    <xf numFmtId="164" fontId="4" fillId="0" borderId="20" xfId="0" applyNumberFormat="1" applyFont="1" applyBorder="1" applyAlignment="1">
      <alignment horizontal="center"/>
    </xf>
    <xf numFmtId="0" fontId="0" fillId="0" borderId="0" xfId="0" applyAlignment="1">
      <alignment vertical="top" wrapText="1"/>
    </xf>
    <xf numFmtId="0" fontId="10" fillId="0" borderId="0" xfId="0" applyFont="1" applyAlignment="1">
      <alignment horizontal="center"/>
    </xf>
    <xf numFmtId="0" fontId="10" fillId="0" borderId="0" xfId="0" applyFont="1" applyAlignment="1"/>
    <xf numFmtId="0" fontId="16" fillId="0" borderId="0" xfId="0" applyFont="1" applyAlignment="1">
      <alignment horizontal="center"/>
    </xf>
    <xf numFmtId="0" fontId="16" fillId="0" borderId="0" xfId="0" applyFont="1" applyAlignment="1"/>
    <xf numFmtId="0" fontId="11" fillId="0" borderId="0" xfId="0" applyFont="1" applyAlignment="1">
      <alignment horizontal="left" vertical="center" wrapText="1"/>
    </xf>
    <xf numFmtId="0" fontId="3" fillId="0" borderId="0" xfId="0" applyFont="1" applyAlignment="1">
      <alignment horizontal="justify"/>
    </xf>
    <xf numFmtId="0" fontId="2" fillId="0" borderId="0" xfId="0" applyFont="1" applyAlignment="1">
      <alignment horizontal="justify" vertical="top" wrapText="1"/>
    </xf>
    <xf numFmtId="0" fontId="27" fillId="0" borderId="0" xfId="0" applyFont="1" applyAlignment="1">
      <alignment wrapText="1"/>
    </xf>
    <xf numFmtId="0" fontId="2" fillId="0" borderId="0" xfId="0" applyFont="1" applyAlignment="1">
      <alignment horizontal="left" vertical="top" wrapText="1"/>
    </xf>
    <xf numFmtId="0" fontId="27" fillId="0" borderId="0" xfId="0" applyFont="1" applyAlignment="1">
      <alignment horizontal="left" vertical="top" wrapText="1"/>
    </xf>
    <xf numFmtId="164" fontId="4" fillId="0" borderId="0" xfId="0" applyNumberFormat="1" applyFont="1" applyAlignment="1">
      <alignment horizontal="center" vertical="center"/>
    </xf>
    <xf numFmtId="0" fontId="32" fillId="0" borderId="0" xfId="1" applyAlignment="1" applyProtection="1"/>
    <xf numFmtId="0" fontId="2" fillId="0" borderId="0" xfId="0" applyFont="1" applyAlignment="1">
      <alignment horizontal="center"/>
    </xf>
    <xf numFmtId="0" fontId="3" fillId="0" borderId="0" xfId="0" applyFont="1" applyAlignment="1">
      <alignment horizontal="left"/>
    </xf>
    <xf numFmtId="0" fontId="2" fillId="0" borderId="0" xfId="0" applyFont="1" applyAlignment="1">
      <alignment horizontal="left" vertical="center" wrapText="1"/>
    </xf>
    <xf numFmtId="0" fontId="32" fillId="0" borderId="0" xfId="1" applyAlignment="1" applyProtection="1">
      <alignment horizontal="justify" vertical="top" wrapText="1"/>
    </xf>
    <xf numFmtId="0" fontId="2" fillId="0" borderId="0" xfId="0" applyFont="1" applyAlignment="1">
      <alignment horizontal="left" vertical="top"/>
    </xf>
    <xf numFmtId="0" fontId="28" fillId="0" borderId="0" xfId="1" applyFont="1" applyAlignment="1" applyProtection="1">
      <alignment horizontal="left" vertical="top" wrapText="1"/>
    </xf>
    <xf numFmtId="0" fontId="32" fillId="0" borderId="0" xfId="1" applyAlignment="1" applyProtection="1">
      <alignment horizontal="left"/>
    </xf>
    <xf numFmtId="0" fontId="29" fillId="0" borderId="0" xfId="1" applyFont="1" applyAlignment="1" applyProtection="1">
      <alignment horizontal="left"/>
    </xf>
    <xf numFmtId="0" fontId="1" fillId="0" borderId="0" xfId="0" applyFont="1" applyAlignment="1">
      <alignment vertical="top" wrapText="1"/>
    </xf>
    <xf numFmtId="0" fontId="4" fillId="0" borderId="0" xfId="0" applyFont="1" applyAlignment="1">
      <alignment horizontal="justify" vertical="top" wrapText="1"/>
    </xf>
    <xf numFmtId="0" fontId="13" fillId="0" borderId="0" xfId="0" applyFont="1" applyAlignment="1">
      <alignment horizontal="justify" vertical="top" wrapText="1"/>
    </xf>
    <xf numFmtId="0" fontId="0" fillId="0" borderId="0" xfId="0" applyAlignment="1">
      <alignment horizontal="center"/>
    </xf>
    <xf numFmtId="0" fontId="12" fillId="0" borderId="0" xfId="0" applyFont="1" applyAlignment="1">
      <alignment horizontal="center"/>
    </xf>
    <xf numFmtId="0" fontId="0" fillId="0" borderId="0" xfId="0" applyAlignment="1">
      <alignment vertical="top"/>
    </xf>
    <xf numFmtId="0" fontId="0" fillId="0" borderId="0" xfId="0" applyFont="1" applyAlignment="1">
      <alignment horizontal="justify" vertical="top" wrapText="1"/>
    </xf>
    <xf numFmtId="0" fontId="13" fillId="0" borderId="0" xfId="0" applyFont="1" applyAlignment="1">
      <alignment horizontal="right" vertical="top" wrapText="1"/>
    </xf>
    <xf numFmtId="0" fontId="15" fillId="0" borderId="0" xfId="0" applyFont="1" applyAlignment="1">
      <alignment horizontal="center" vertical="top"/>
    </xf>
    <xf numFmtId="0" fontId="7" fillId="0" borderId="0" xfId="0" applyFont="1" applyAlignment="1">
      <alignment horizontal="center"/>
    </xf>
    <xf numFmtId="0" fontId="13" fillId="0" borderId="0" xfId="0" applyFont="1" applyAlignment="1">
      <alignment vertical="top" wrapText="1"/>
    </xf>
    <xf numFmtId="0" fontId="13" fillId="0" borderId="0" xfId="0" applyFont="1" applyAlignment="1">
      <alignment horizontal="left" vertical="top" wrapText="1"/>
    </xf>
    <xf numFmtId="0" fontId="34" fillId="0" borderId="0" xfId="0" applyFont="1" applyAlignment="1">
      <alignment horizontal="center"/>
    </xf>
    <xf numFmtId="0" fontId="35" fillId="0" borderId="2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11" xfId="0" applyFont="1" applyBorder="1" applyAlignment="1">
      <alignment horizontal="center" vertical="center"/>
    </xf>
    <xf numFmtId="0" fontId="35" fillId="0" borderId="0" xfId="0" applyFont="1" applyBorder="1" applyAlignment="1">
      <alignment horizontal="center" vertical="center"/>
    </xf>
    <xf numFmtId="0" fontId="35" fillId="0" borderId="4" xfId="0" applyFont="1" applyBorder="1" applyAlignment="1">
      <alignment horizontal="center" vertical="center"/>
    </xf>
    <xf numFmtId="0" fontId="35" fillId="0" borderId="12"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6" fillId="0" borderId="0" xfId="0" applyFont="1" applyAlignment="1">
      <alignment horizontal="left" vertical="top"/>
    </xf>
    <xf numFmtId="0" fontId="6" fillId="0" borderId="0" xfId="0" applyFont="1" applyAlignment="1">
      <alignment horizontal="left" vertical="top" wrapText="1"/>
    </xf>
    <xf numFmtId="0" fontId="11" fillId="0" borderId="0" xfId="0" applyFont="1" applyAlignment="1">
      <alignment horizontal="left" vertical="top"/>
    </xf>
    <xf numFmtId="0" fontId="18" fillId="0" borderId="0" xfId="0" applyFont="1" applyAlignment="1">
      <alignment horizontal="center"/>
    </xf>
    <xf numFmtId="0" fontId="2" fillId="0" borderId="19"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0" xfId="0" applyFont="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justify" vertical="top" wrapText="1"/>
    </xf>
    <xf numFmtId="0" fontId="11" fillId="0" borderId="0" xfId="0" applyFont="1" applyAlignment="1">
      <alignment horizontal="left" vertical="top" wrapText="1"/>
    </xf>
    <xf numFmtId="0" fontId="6" fillId="0" borderId="0" xfId="0" applyFont="1" applyAlignment="1">
      <alignment horizontal="lef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304800</xdr:colOff>
      <xdr:row>16</xdr:row>
      <xdr:rowOff>417195</xdr:rowOff>
    </xdr:from>
    <xdr:to>
      <xdr:col>12</xdr:col>
      <xdr:colOff>297188</xdr:colOff>
      <xdr:row>17</xdr:row>
      <xdr:rowOff>0</xdr:rowOff>
    </xdr:to>
    <xdr:sp macro="" textlink="">
      <xdr:nvSpPr>
        <xdr:cNvPr id="2049" name="Text Box 1">
          <a:extLst>
            <a:ext uri="{FF2B5EF4-FFF2-40B4-BE49-F238E27FC236}">
              <a16:creationId xmlns:a16="http://schemas.microsoft.com/office/drawing/2014/main" id="{1E3A89FB-62C8-410C-A39F-54A0C9D5A5D6}"/>
            </a:ext>
          </a:extLst>
        </xdr:cNvPr>
        <xdr:cNvSpPr txBox="1">
          <a:spLocks noChangeArrowheads="1"/>
        </xdr:cNvSpPr>
      </xdr:nvSpPr>
      <xdr:spPr bwMode="auto">
        <a:xfrm>
          <a:off x="304800" y="9410700"/>
          <a:ext cx="7305675" cy="200025"/>
        </a:xfrm>
        <a:prstGeom prst="rect">
          <a:avLst/>
        </a:prstGeom>
        <a:noFill/>
        <a:ln w="9525">
          <a:noFill/>
          <a:miter lim="800000"/>
          <a:headEnd/>
          <a:tailEnd/>
        </a:ln>
      </xdr:spPr>
      <xdr:txBody>
        <a:bodyPr vertOverflow="clip" wrap="square" lIns="0" tIns="0" rIns="0" bIns="0" anchor="t" upright="1"/>
        <a:lstStyle/>
        <a:p>
          <a:pPr algn="l" rtl="0">
            <a:defRPr sz="1000"/>
          </a:pPr>
          <a:r>
            <a:rPr lang="en-US" sz="1200" b="0" i="0" strike="noStrike">
              <a:solidFill>
                <a:srgbClr val="000000"/>
              </a:solidFill>
              <a:latin typeface="Times New Roman"/>
              <a:cs typeface="Times New Roman"/>
            </a:rPr>
            <a:t>23</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xdr:row>
      <xdr:rowOff>76200</xdr:rowOff>
    </xdr:from>
    <xdr:to>
      <xdr:col>26</xdr:col>
      <xdr:colOff>228600</xdr:colOff>
      <xdr:row>113</xdr:row>
      <xdr:rowOff>142875</xdr:rowOff>
    </xdr:to>
    <xdr:pic>
      <xdr:nvPicPr>
        <xdr:cNvPr id="7066" name="Picture 2">
          <a:extLst>
            <a:ext uri="{FF2B5EF4-FFF2-40B4-BE49-F238E27FC236}">
              <a16:creationId xmlns:a16="http://schemas.microsoft.com/office/drawing/2014/main" id="{13C865BA-F6A2-481E-9583-C93A8B444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47700"/>
          <a:ext cx="16068675" cy="210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112</xdr:row>
      <xdr:rowOff>0</xdr:rowOff>
    </xdr:from>
    <xdr:to>
      <xdr:col>26</xdr:col>
      <xdr:colOff>142875</xdr:colOff>
      <xdr:row>222</xdr:row>
      <xdr:rowOff>28575</xdr:rowOff>
    </xdr:to>
    <xdr:pic>
      <xdr:nvPicPr>
        <xdr:cNvPr id="7067" name="Picture 4">
          <a:extLst>
            <a:ext uri="{FF2B5EF4-FFF2-40B4-BE49-F238E27FC236}">
              <a16:creationId xmlns:a16="http://schemas.microsoft.com/office/drawing/2014/main" id="{3EF8F5C7-8A53-48B4-BA91-CA636BCB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336000"/>
          <a:ext cx="15992475" cy="2098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224</xdr:row>
      <xdr:rowOff>0</xdr:rowOff>
    </xdr:from>
    <xdr:to>
      <xdr:col>26</xdr:col>
      <xdr:colOff>104775</xdr:colOff>
      <xdr:row>334</xdr:row>
      <xdr:rowOff>47625</xdr:rowOff>
    </xdr:to>
    <xdr:pic>
      <xdr:nvPicPr>
        <xdr:cNvPr id="7068" name="Picture 5">
          <a:extLst>
            <a:ext uri="{FF2B5EF4-FFF2-40B4-BE49-F238E27FC236}">
              <a16:creationId xmlns:a16="http://schemas.microsoft.com/office/drawing/2014/main" id="{13321D29-1DA4-4F42-889A-63305696A9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2672000"/>
          <a:ext cx="15954375" cy="2100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336</xdr:row>
      <xdr:rowOff>0</xdr:rowOff>
    </xdr:from>
    <xdr:to>
      <xdr:col>26</xdr:col>
      <xdr:colOff>66675</xdr:colOff>
      <xdr:row>446</xdr:row>
      <xdr:rowOff>28575</xdr:rowOff>
    </xdr:to>
    <xdr:pic>
      <xdr:nvPicPr>
        <xdr:cNvPr id="7069" name="Picture 7">
          <a:extLst>
            <a:ext uri="{FF2B5EF4-FFF2-40B4-BE49-F238E27FC236}">
              <a16:creationId xmlns:a16="http://schemas.microsoft.com/office/drawing/2014/main" id="{BDD83855-3D51-46F8-94D2-F5B025B1A1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4008000"/>
          <a:ext cx="15916275" cy="2098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26</xdr:col>
      <xdr:colOff>142875</xdr:colOff>
      <xdr:row>557</xdr:row>
      <xdr:rowOff>180975</xdr:rowOff>
    </xdr:to>
    <xdr:pic>
      <xdr:nvPicPr>
        <xdr:cNvPr id="7070" name="Picture 8">
          <a:extLst>
            <a:ext uri="{FF2B5EF4-FFF2-40B4-BE49-F238E27FC236}">
              <a16:creationId xmlns:a16="http://schemas.microsoft.com/office/drawing/2014/main" id="{E2D9E7C6-C5D1-4BEB-A58C-374EC74A37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5344000"/>
          <a:ext cx="159924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559</xdr:row>
      <xdr:rowOff>0</xdr:rowOff>
    </xdr:from>
    <xdr:to>
      <xdr:col>26</xdr:col>
      <xdr:colOff>142875</xdr:colOff>
      <xdr:row>669</xdr:row>
      <xdr:rowOff>47625</xdr:rowOff>
    </xdr:to>
    <xdr:pic>
      <xdr:nvPicPr>
        <xdr:cNvPr id="7071" name="Picture 9">
          <a:extLst>
            <a:ext uri="{FF2B5EF4-FFF2-40B4-BE49-F238E27FC236}">
              <a16:creationId xmlns:a16="http://schemas.microsoft.com/office/drawing/2014/main" id="{267E0BFC-0B5C-45E4-969E-6D4D637F0A1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6489500"/>
          <a:ext cx="15992475" cy="2100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671</xdr:row>
      <xdr:rowOff>0</xdr:rowOff>
    </xdr:from>
    <xdr:to>
      <xdr:col>26</xdr:col>
      <xdr:colOff>104775</xdr:colOff>
      <xdr:row>780</xdr:row>
      <xdr:rowOff>180975</xdr:rowOff>
    </xdr:to>
    <xdr:pic>
      <xdr:nvPicPr>
        <xdr:cNvPr id="7072" name="Picture 11">
          <a:extLst>
            <a:ext uri="{FF2B5EF4-FFF2-40B4-BE49-F238E27FC236}">
              <a16:creationId xmlns:a16="http://schemas.microsoft.com/office/drawing/2014/main" id="{B75DA551-0BBB-427B-83A0-1AFE2BD8217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27825500"/>
          <a:ext cx="159543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783</xdr:row>
      <xdr:rowOff>0</xdr:rowOff>
    </xdr:from>
    <xdr:to>
      <xdr:col>26</xdr:col>
      <xdr:colOff>142875</xdr:colOff>
      <xdr:row>892</xdr:row>
      <xdr:rowOff>180975</xdr:rowOff>
    </xdr:to>
    <xdr:pic>
      <xdr:nvPicPr>
        <xdr:cNvPr id="7073" name="Picture 12">
          <a:extLst>
            <a:ext uri="{FF2B5EF4-FFF2-40B4-BE49-F238E27FC236}">
              <a16:creationId xmlns:a16="http://schemas.microsoft.com/office/drawing/2014/main" id="{D0B9FFF6-5123-42C7-AC33-B84088C0988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49161500"/>
          <a:ext cx="159924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894</xdr:row>
      <xdr:rowOff>0</xdr:rowOff>
    </xdr:from>
    <xdr:to>
      <xdr:col>26</xdr:col>
      <xdr:colOff>142875</xdr:colOff>
      <xdr:row>1004</xdr:row>
      <xdr:rowOff>28575</xdr:rowOff>
    </xdr:to>
    <xdr:pic>
      <xdr:nvPicPr>
        <xdr:cNvPr id="7074" name="Picture 14">
          <a:extLst>
            <a:ext uri="{FF2B5EF4-FFF2-40B4-BE49-F238E27FC236}">
              <a16:creationId xmlns:a16="http://schemas.microsoft.com/office/drawing/2014/main" id="{05DCEE4B-1DC0-4C37-9BE8-173943BF2E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70307000"/>
          <a:ext cx="15992475" cy="2098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1007</xdr:row>
      <xdr:rowOff>0</xdr:rowOff>
    </xdr:from>
    <xdr:to>
      <xdr:col>26</xdr:col>
      <xdr:colOff>142875</xdr:colOff>
      <xdr:row>1116</xdr:row>
      <xdr:rowOff>180975</xdr:rowOff>
    </xdr:to>
    <xdr:pic>
      <xdr:nvPicPr>
        <xdr:cNvPr id="7075" name="Picture 15">
          <a:extLst>
            <a:ext uri="{FF2B5EF4-FFF2-40B4-BE49-F238E27FC236}">
              <a16:creationId xmlns:a16="http://schemas.microsoft.com/office/drawing/2014/main" id="{32B4C38E-D5FD-4245-9F94-40AB996578E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91833500"/>
          <a:ext cx="159924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1119</xdr:row>
      <xdr:rowOff>0</xdr:rowOff>
    </xdr:from>
    <xdr:to>
      <xdr:col>26</xdr:col>
      <xdr:colOff>104775</xdr:colOff>
      <xdr:row>1228</xdr:row>
      <xdr:rowOff>180975</xdr:rowOff>
    </xdr:to>
    <xdr:pic>
      <xdr:nvPicPr>
        <xdr:cNvPr id="7076" name="Picture 16">
          <a:extLst>
            <a:ext uri="{FF2B5EF4-FFF2-40B4-BE49-F238E27FC236}">
              <a16:creationId xmlns:a16="http://schemas.microsoft.com/office/drawing/2014/main" id="{6D94DE88-3200-42F2-8095-6470C177017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213169500"/>
          <a:ext cx="15954375" cy="2094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ngela.neef@jfs.ohio.gov" TargetMode="External"/><Relationship Id="rId1" Type="http://schemas.openxmlformats.org/officeDocument/2006/relationships/hyperlink" Target="mailto:Melinda.Crall@jfs.ohio.gov"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codes.ohio.gov/orc/" TargetMode="External"/><Relationship Id="rId2" Type="http://schemas.openxmlformats.org/officeDocument/2006/relationships/hyperlink" Target="http://codes.ohio.gov/orc/" TargetMode="External"/><Relationship Id="rId1" Type="http://schemas.openxmlformats.org/officeDocument/2006/relationships/hyperlink" Target="mailto:beyt@odjfs.state.oh.us" TargetMode="External"/><Relationship Id="rId6" Type="http://schemas.openxmlformats.org/officeDocument/2006/relationships/printerSettings" Target="../printerSettings/printerSettings2.bin"/><Relationship Id="rId5" Type="http://schemas.openxmlformats.org/officeDocument/2006/relationships/hyperlink" Target="mailto:OLEART@odjfs.state.oh.us" TargetMode="External"/><Relationship Id="rId4" Type="http://schemas.openxmlformats.org/officeDocument/2006/relationships/hyperlink" Target="http://www.washingtonwatchdog.org/documents/usc/index.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5"/>
  <sheetViews>
    <sheetView zoomScaleNormal="100" workbookViewId="0">
      <selection activeCell="F3" sqref="F3"/>
    </sheetView>
  </sheetViews>
  <sheetFormatPr defaultColWidth="9.1328125" defaultRowHeight="13.5" x14ac:dyDescent="0.35"/>
  <cols>
    <col min="1" max="1" width="3.265625" style="24" customWidth="1"/>
    <col min="2" max="2" width="24.86328125" style="24" customWidth="1"/>
    <col min="3" max="3" width="84.1328125" style="24" customWidth="1"/>
    <col min="4" max="4" width="13.265625" style="24" customWidth="1"/>
    <col min="5" max="5" width="11" style="24" bestFit="1" customWidth="1"/>
    <col min="6" max="16384" width="9.1328125" style="24"/>
  </cols>
  <sheetData>
    <row r="1" spans="1:6" ht="17.25" x14ac:dyDescent="0.35">
      <c r="A1" s="90" t="s">
        <v>8</v>
      </c>
      <c r="B1" s="90"/>
      <c r="C1" s="90"/>
      <c r="D1" s="90"/>
    </row>
    <row r="2" spans="1:6" ht="17.25" x14ac:dyDescent="0.35">
      <c r="A2" s="90" t="s">
        <v>164</v>
      </c>
      <c r="B2" s="90"/>
      <c r="C2" s="90"/>
      <c r="D2" s="90"/>
    </row>
    <row r="3" spans="1:6" ht="13.9" thickBot="1" x14ac:dyDescent="0.4">
      <c r="A3" s="25"/>
      <c r="B3" s="25"/>
      <c r="C3" s="25"/>
      <c r="D3" s="25"/>
    </row>
    <row r="4" spans="1:6" ht="27.75" customHeight="1" thickBot="1" x14ac:dyDescent="0.45">
      <c r="A4" s="98" t="s">
        <v>139</v>
      </c>
      <c r="B4" s="99"/>
      <c r="C4" s="95" t="s">
        <v>189</v>
      </c>
      <c r="D4" s="96"/>
    </row>
    <row r="5" spans="1:6" ht="13.9" thickBot="1" x14ac:dyDescent="0.4">
      <c r="A5" s="25"/>
      <c r="B5" s="25"/>
      <c r="C5" s="25"/>
      <c r="D5" s="25"/>
    </row>
    <row r="6" spans="1:6" ht="84.75" customHeight="1" thickBot="1" x14ac:dyDescent="0.4">
      <c r="A6" s="91" t="s">
        <v>7</v>
      </c>
      <c r="B6" s="92"/>
      <c r="C6" s="103" t="s">
        <v>198</v>
      </c>
      <c r="D6" s="104"/>
      <c r="F6" s="85"/>
    </row>
    <row r="7" spans="1:6" ht="15.4" thickBot="1" x14ac:dyDescent="0.45">
      <c r="A7" s="26"/>
      <c r="B7" s="27"/>
      <c r="C7" s="25"/>
      <c r="D7" s="25"/>
    </row>
    <row r="8" spans="1:6" ht="84.75" customHeight="1" thickBot="1" x14ac:dyDescent="0.4">
      <c r="A8" s="25"/>
      <c r="B8" s="28" t="s">
        <v>12</v>
      </c>
      <c r="C8" s="100" t="s">
        <v>199</v>
      </c>
      <c r="D8" s="101"/>
    </row>
    <row r="9" spans="1:6" ht="13.9" thickBot="1" x14ac:dyDescent="0.4">
      <c r="A9" s="25"/>
      <c r="B9" s="25"/>
      <c r="C9" s="29"/>
      <c r="D9" s="29"/>
    </row>
    <row r="10" spans="1:6" ht="42" customHeight="1" thickBot="1" x14ac:dyDescent="0.4">
      <c r="A10" s="25"/>
      <c r="B10" s="32" t="s">
        <v>196</v>
      </c>
      <c r="C10" s="93" t="s">
        <v>195</v>
      </c>
      <c r="D10" s="94"/>
    </row>
    <row r="11" spans="1:6" ht="13.9" thickBot="1" x14ac:dyDescent="0.4">
      <c r="A11" s="25"/>
      <c r="B11" s="25"/>
      <c r="C11" s="25"/>
      <c r="D11" s="25"/>
    </row>
    <row r="12" spans="1:6" ht="43.5" customHeight="1" thickBot="1" x14ac:dyDescent="0.4">
      <c r="A12" s="25"/>
      <c r="B12" s="32" t="s">
        <v>4</v>
      </c>
      <c r="C12" s="93" t="s">
        <v>190</v>
      </c>
      <c r="D12" s="94"/>
    </row>
    <row r="13" spans="1:6" ht="13.9" thickBot="1" x14ac:dyDescent="0.4">
      <c r="A13" s="25"/>
      <c r="B13" s="25"/>
      <c r="C13" s="25"/>
      <c r="D13" s="25"/>
    </row>
    <row r="14" spans="1:6" ht="43.5" customHeight="1" thickBot="1" x14ac:dyDescent="0.4">
      <c r="A14" s="25"/>
      <c r="B14" s="32" t="s">
        <v>5</v>
      </c>
      <c r="C14" s="93" t="s">
        <v>197</v>
      </c>
      <c r="D14" s="94"/>
    </row>
    <row r="15" spans="1:6" ht="13.9" thickBot="1" x14ac:dyDescent="0.4">
      <c r="A15" s="25"/>
      <c r="B15" s="25"/>
      <c r="C15" s="25"/>
      <c r="D15" s="25"/>
    </row>
    <row r="16" spans="1:6" s="33" customFormat="1" ht="25.9" thickBot="1" x14ac:dyDescent="0.4">
      <c r="A16" s="31"/>
      <c r="B16" s="32" t="s">
        <v>6</v>
      </c>
      <c r="C16" s="93" t="s">
        <v>191</v>
      </c>
      <c r="D16" s="94"/>
    </row>
    <row r="17" spans="1:10" x14ac:dyDescent="0.35">
      <c r="A17" s="25"/>
      <c r="B17" s="25"/>
      <c r="C17" s="25"/>
      <c r="D17" s="25"/>
    </row>
    <row r="18" spans="1:10" x14ac:dyDescent="0.35">
      <c r="A18" s="25"/>
      <c r="B18" s="25"/>
      <c r="C18" s="25"/>
      <c r="D18" s="25"/>
    </row>
    <row r="19" spans="1:10" ht="15" customHeight="1" thickBot="1" x14ac:dyDescent="0.45">
      <c r="A19" s="97" t="s">
        <v>167</v>
      </c>
      <c r="B19" s="105"/>
      <c r="C19" s="25"/>
      <c r="D19" s="25"/>
    </row>
    <row r="20" spans="1:10" ht="30.75" customHeight="1" thickBot="1" x14ac:dyDescent="0.4">
      <c r="A20" s="25"/>
      <c r="B20" s="31" t="s">
        <v>168</v>
      </c>
      <c r="C20" s="25" t="s">
        <v>169</v>
      </c>
      <c r="D20" s="65">
        <v>44348</v>
      </c>
      <c r="E20" s="82"/>
      <c r="F20" s="80"/>
    </row>
    <row r="21" spans="1:10" ht="15" customHeight="1" thickBot="1" x14ac:dyDescent="0.4">
      <c r="A21" s="25"/>
      <c r="B21" s="106" t="s">
        <v>170</v>
      </c>
      <c r="C21" s="66" t="s">
        <v>171</v>
      </c>
      <c r="D21" s="67">
        <v>44348</v>
      </c>
      <c r="E21" s="65"/>
    </row>
    <row r="22" spans="1:10" ht="13.5" customHeight="1" thickBot="1" x14ac:dyDescent="0.4">
      <c r="A22" s="25"/>
      <c r="B22" s="107"/>
      <c r="C22" s="68" t="s">
        <v>172</v>
      </c>
      <c r="D22" s="69">
        <v>44341</v>
      </c>
      <c r="E22" s="65"/>
    </row>
    <row r="23" spans="1:10" ht="15.75" customHeight="1" thickBot="1" x14ac:dyDescent="0.4">
      <c r="A23" s="25"/>
      <c r="B23" s="107"/>
      <c r="C23" s="68" t="s">
        <v>173</v>
      </c>
      <c r="D23" s="69">
        <v>44342</v>
      </c>
      <c r="E23" s="65"/>
    </row>
    <row r="24" spans="1:10" ht="15.75" customHeight="1" thickBot="1" x14ac:dyDescent="0.4">
      <c r="A24" s="25"/>
      <c r="B24" s="107"/>
      <c r="C24" s="68" t="s">
        <v>174</v>
      </c>
      <c r="D24" s="69">
        <v>44335</v>
      </c>
      <c r="E24" s="65"/>
    </row>
    <row r="25" spans="1:10" ht="15.75" customHeight="1" thickBot="1" x14ac:dyDescent="0.4">
      <c r="A25" s="25"/>
      <c r="B25" s="107"/>
      <c r="C25" s="68" t="s">
        <v>175</v>
      </c>
      <c r="D25" s="69">
        <v>44328</v>
      </c>
      <c r="E25" s="65"/>
    </row>
    <row r="26" spans="1:10" ht="15.75" customHeight="1" thickBot="1" x14ac:dyDescent="0.4">
      <c r="A26" s="25"/>
      <c r="B26" s="107"/>
      <c r="C26" s="68" t="s">
        <v>176</v>
      </c>
      <c r="D26" s="69">
        <v>44321</v>
      </c>
      <c r="E26" s="65"/>
    </row>
    <row r="27" spans="1:10" ht="15.75" customHeight="1" thickBot="1" x14ac:dyDescent="0.4">
      <c r="A27" s="25"/>
      <c r="B27" s="107"/>
      <c r="C27" s="70" t="s">
        <v>177</v>
      </c>
      <c r="D27" s="71">
        <v>44321</v>
      </c>
      <c r="E27" s="65"/>
      <c r="J27" s="25"/>
    </row>
    <row r="28" spans="1:10" ht="15.75" customHeight="1" thickBot="1" x14ac:dyDescent="0.4">
      <c r="A28" s="25"/>
      <c r="B28" s="107"/>
      <c r="C28" s="70" t="s">
        <v>178</v>
      </c>
      <c r="D28" s="71">
        <v>44320</v>
      </c>
      <c r="E28" s="65"/>
      <c r="F28" s="81"/>
    </row>
    <row r="29" spans="1:10" ht="15.75" customHeight="1" thickBot="1" x14ac:dyDescent="0.4">
      <c r="A29" s="25"/>
      <c r="B29" s="108"/>
      <c r="C29" s="25" t="s">
        <v>179</v>
      </c>
      <c r="D29" s="65">
        <v>44742</v>
      </c>
      <c r="E29" s="83"/>
    </row>
    <row r="30" spans="1:10" x14ac:dyDescent="0.35">
      <c r="A30" s="25"/>
      <c r="B30" s="84"/>
      <c r="C30" s="25"/>
      <c r="D30" s="25"/>
      <c r="E30" s="80"/>
      <c r="F30" s="80"/>
    </row>
    <row r="31" spans="1:10" x14ac:dyDescent="0.35">
      <c r="A31" s="25"/>
      <c r="B31" s="25"/>
      <c r="C31" s="25"/>
      <c r="D31" s="25"/>
    </row>
    <row r="32" spans="1:10" x14ac:dyDescent="0.35">
      <c r="A32" s="25"/>
      <c r="B32" s="25"/>
      <c r="C32" s="25"/>
      <c r="D32" s="25"/>
    </row>
    <row r="33" spans="1:6" ht="15.4" thickBot="1" x14ac:dyDescent="0.45">
      <c r="A33" s="97" t="s">
        <v>11</v>
      </c>
      <c r="B33" s="97"/>
      <c r="C33" s="102"/>
      <c r="D33" s="102"/>
      <c r="F33" s="80"/>
    </row>
    <row r="34" spans="1:6" ht="38.25" customHeight="1" thickBot="1" x14ac:dyDescent="0.4">
      <c r="A34" s="25"/>
      <c r="B34" s="62" t="s">
        <v>9</v>
      </c>
      <c r="C34" s="93" t="s">
        <v>192</v>
      </c>
      <c r="D34" s="94"/>
    </row>
    <row r="35" spans="1:6" x14ac:dyDescent="0.35">
      <c r="A35" s="25"/>
      <c r="B35" s="34"/>
    </row>
    <row r="36" spans="1:6" ht="13.9" thickBot="1" x14ac:dyDescent="0.4">
      <c r="B36" s="35"/>
      <c r="C36" s="102"/>
      <c r="D36" s="102"/>
    </row>
    <row r="37" spans="1:6" ht="33" customHeight="1" thickBot="1" x14ac:dyDescent="0.4">
      <c r="B37" s="62" t="s">
        <v>194</v>
      </c>
      <c r="C37" s="93" t="s">
        <v>193</v>
      </c>
      <c r="D37" s="94"/>
    </row>
    <row r="39" spans="1:6" ht="13.9" thickBot="1" x14ac:dyDescent="0.4">
      <c r="C39" s="102"/>
      <c r="D39" s="102"/>
    </row>
    <row r="40" spans="1:6" ht="33" customHeight="1" thickBot="1" x14ac:dyDescent="0.4">
      <c r="B40" s="62" t="s">
        <v>10</v>
      </c>
      <c r="C40" s="93" t="s">
        <v>193</v>
      </c>
      <c r="D40" s="94"/>
    </row>
    <row r="41" spans="1:6" ht="13.9" thickBot="1" x14ac:dyDescent="0.4"/>
    <row r="42" spans="1:6" ht="13.9" thickBot="1" x14ac:dyDescent="0.4">
      <c r="C42" s="76" t="s">
        <v>186</v>
      </c>
      <c r="D42" s="77"/>
    </row>
    <row r="43" spans="1:6" ht="15.4" thickBot="1" x14ac:dyDescent="0.45">
      <c r="A43" s="30" t="s">
        <v>13</v>
      </c>
      <c r="B43" s="30"/>
      <c r="C43" s="78" t="s">
        <v>187</v>
      </c>
      <c r="D43" s="77"/>
    </row>
    <row r="44" spans="1:6" ht="13.9" thickBot="1" x14ac:dyDescent="0.4">
      <c r="C44" s="76" t="s">
        <v>200</v>
      </c>
      <c r="D44" s="77"/>
    </row>
    <row r="45" spans="1:6" ht="14.65" thickBot="1" x14ac:dyDescent="0.4">
      <c r="C45" s="78" t="s">
        <v>201</v>
      </c>
      <c r="D45" s="77"/>
    </row>
  </sheetData>
  <protectedRanges>
    <protectedRange sqref="C14:D14 C12:D12" name="Range4"/>
    <protectedRange sqref="C10:D10" name="Range3"/>
    <protectedRange sqref="C16:D16" name="Range5"/>
    <protectedRange sqref="C33:D34" name="Range7"/>
    <protectedRange sqref="C36:D37 C39:D40" name="Range9"/>
    <protectedRange sqref="E21:E28" name="Range6_1_13"/>
    <protectedRange sqref="D20" name="Range6_3_12"/>
    <protectedRange sqref="D29" name="Range10_1_1_12"/>
    <protectedRange sqref="D29" name="Range6_1_1_12"/>
  </protectedRanges>
  <mergeCells count="20">
    <mergeCell ref="C40:D40"/>
    <mergeCell ref="A33:B33"/>
    <mergeCell ref="A4:B4"/>
    <mergeCell ref="C8:D8"/>
    <mergeCell ref="C39:D39"/>
    <mergeCell ref="C12:D12"/>
    <mergeCell ref="C6:D6"/>
    <mergeCell ref="A19:B19"/>
    <mergeCell ref="B21:B29"/>
    <mergeCell ref="C16:D16"/>
    <mergeCell ref="C14:D14"/>
    <mergeCell ref="C36:D36"/>
    <mergeCell ref="C33:D33"/>
    <mergeCell ref="C34:D34"/>
    <mergeCell ref="C37:D37"/>
    <mergeCell ref="A1:D1"/>
    <mergeCell ref="A2:D2"/>
    <mergeCell ref="A6:B6"/>
    <mergeCell ref="C10:D10"/>
    <mergeCell ref="C4:D4"/>
  </mergeCells>
  <phoneticPr fontId="0" type="noConversion"/>
  <hyperlinks>
    <hyperlink ref="C43" r:id="rId1" xr:uid="{00000000-0004-0000-0000-000000000000}"/>
    <hyperlink ref="C45" r:id="rId2" xr:uid="{00000000-0004-0000-0000-000001000000}"/>
  </hyperlinks>
  <pageMargins left="0.45" right="0.45" top="0.5" bottom="0.5" header="0.3" footer="0.3"/>
  <pageSetup scale="73"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246"/>
  <sheetViews>
    <sheetView workbookViewId="0">
      <selection activeCell="A2" sqref="A2"/>
    </sheetView>
  </sheetViews>
  <sheetFormatPr defaultRowHeight="14.25" x14ac:dyDescent="0.45"/>
  <cols>
    <col min="1" max="1" width="26" customWidth="1"/>
    <col min="2" max="2" width="5.265625" customWidth="1"/>
    <col min="4" max="4" width="10.73046875" bestFit="1" customWidth="1"/>
    <col min="5" max="5" width="8.86328125" customWidth="1"/>
    <col min="6" max="6" width="38.59765625" customWidth="1"/>
    <col min="9" max="9" width="14.3984375" customWidth="1"/>
    <col min="10" max="10" width="25.59765625" customWidth="1"/>
  </cols>
  <sheetData>
    <row r="1" spans="1:6" x14ac:dyDescent="0.45">
      <c r="A1" s="43"/>
      <c r="B1" s="43"/>
      <c r="C1" s="43"/>
      <c r="D1" s="43"/>
      <c r="E1" s="43"/>
      <c r="F1" s="43"/>
    </row>
    <row r="2" spans="1:6" x14ac:dyDescent="0.45">
      <c r="A2" s="43"/>
      <c r="B2" s="43"/>
      <c r="C2" s="43"/>
      <c r="D2" s="43"/>
      <c r="E2" s="43"/>
      <c r="F2" s="43"/>
    </row>
    <row r="3" spans="1:6" x14ac:dyDescent="0.45">
      <c r="A3" s="43"/>
      <c r="B3" s="43"/>
      <c r="C3" s="43"/>
      <c r="D3" s="43"/>
      <c r="E3" s="43"/>
      <c r="F3" s="43"/>
    </row>
    <row r="4" spans="1:6" x14ac:dyDescent="0.45">
      <c r="A4" s="43"/>
      <c r="B4" s="43"/>
      <c r="C4" s="43"/>
      <c r="D4" s="43"/>
      <c r="E4" s="43"/>
      <c r="F4" s="43"/>
    </row>
    <row r="5" spans="1:6" ht="22.9" x14ac:dyDescent="0.65">
      <c r="A5" s="127" t="s">
        <v>14</v>
      </c>
      <c r="B5" s="128"/>
      <c r="C5" s="128"/>
      <c r="D5" s="128"/>
      <c r="E5" s="128"/>
      <c r="F5" s="128"/>
    </row>
    <row r="6" spans="1:6" ht="17.649999999999999" x14ac:dyDescent="0.5">
      <c r="A6" s="129" t="s">
        <v>62</v>
      </c>
      <c r="B6" s="129"/>
      <c r="C6" s="129"/>
      <c r="D6" s="129"/>
      <c r="E6" s="129"/>
      <c r="F6" s="130"/>
    </row>
    <row r="7" spans="1:6" ht="17.649999999999999" x14ac:dyDescent="0.5">
      <c r="A7" s="129" t="s">
        <v>63</v>
      </c>
      <c r="B7" s="129"/>
      <c r="C7" s="129"/>
      <c r="D7" s="129"/>
      <c r="E7" s="129"/>
      <c r="F7" s="130"/>
    </row>
    <row r="8" spans="1:6" ht="22.9" x14ac:dyDescent="0.65">
      <c r="A8" s="45"/>
      <c r="B8" s="46"/>
      <c r="C8" s="46"/>
      <c r="D8" s="46"/>
      <c r="E8" s="46"/>
      <c r="F8" s="44"/>
    </row>
    <row r="9" spans="1:6" ht="22.9" x14ac:dyDescent="0.65">
      <c r="A9" s="45"/>
      <c r="B9" s="46"/>
      <c r="C9" s="46"/>
      <c r="D9" s="46"/>
      <c r="E9" s="46"/>
      <c r="F9" s="44"/>
    </row>
    <row r="10" spans="1:6" ht="15.4" x14ac:dyDescent="0.45">
      <c r="A10" s="45"/>
      <c r="B10" s="47"/>
      <c r="C10" s="47"/>
      <c r="D10" s="47"/>
      <c r="E10" s="47"/>
      <c r="F10" s="47"/>
    </row>
    <row r="11" spans="1:6" ht="15.4" x14ac:dyDescent="0.45">
      <c r="A11" s="45"/>
      <c r="B11" s="47"/>
      <c r="C11" s="47"/>
      <c r="D11" s="47"/>
      <c r="E11" s="47"/>
      <c r="F11" s="47"/>
    </row>
    <row r="12" spans="1:6" ht="15.4" x14ac:dyDescent="0.45">
      <c r="A12" s="45"/>
      <c r="B12" s="43"/>
      <c r="C12" s="48"/>
      <c r="D12" s="48"/>
      <c r="E12" s="48"/>
      <c r="F12" s="43"/>
    </row>
    <row r="13" spans="1:6" ht="58.5" customHeight="1" x14ac:dyDescent="0.45">
      <c r="A13" s="58" t="s">
        <v>66</v>
      </c>
      <c r="B13" s="43"/>
      <c r="C13" s="131" t="str">
        <f>'RFP Worksheet'!C4</f>
        <v>Industrial Readiness Training - CCMEP WIOA, CCMPE TANF, TANF Regular, TANF Admin, FAET Participation</v>
      </c>
      <c r="D13" s="131"/>
      <c r="E13" s="131"/>
      <c r="F13" s="131"/>
    </row>
    <row r="14" spans="1:6" ht="15.4" x14ac:dyDescent="0.45">
      <c r="A14" s="49"/>
      <c r="B14" s="48"/>
      <c r="C14" s="48"/>
      <c r="D14" s="48"/>
      <c r="E14" s="48"/>
      <c r="F14" s="43"/>
    </row>
    <row r="15" spans="1:6" ht="15.4" x14ac:dyDescent="0.45">
      <c r="A15" s="49"/>
      <c r="B15" s="48"/>
      <c r="C15" s="48"/>
      <c r="D15" s="48"/>
      <c r="E15" s="48"/>
      <c r="F15" s="43"/>
    </row>
    <row r="16" spans="1:6" x14ac:dyDescent="0.45">
      <c r="A16" s="133" t="s">
        <v>52</v>
      </c>
      <c r="B16" s="134"/>
      <c r="C16" s="13" t="str">
        <f>+"4:00 P.M.  "</f>
        <v xml:space="preserve">4:00 P.M.  </v>
      </c>
      <c r="D16" s="137">
        <f>'RFP Worksheet'!D24</f>
        <v>44335</v>
      </c>
      <c r="E16" s="137"/>
      <c r="F16" s="137"/>
    </row>
    <row r="17" spans="1:6" x14ac:dyDescent="0.45">
      <c r="A17" s="52"/>
      <c r="B17" s="51"/>
      <c r="C17" s="46"/>
      <c r="D17" s="46"/>
      <c r="E17" s="46"/>
      <c r="F17" s="46"/>
    </row>
    <row r="18" spans="1:6" ht="15.4" x14ac:dyDescent="0.45">
      <c r="A18" s="49"/>
      <c r="B18" s="48"/>
      <c r="C18" s="48"/>
      <c r="D18" s="48"/>
      <c r="E18" s="48"/>
      <c r="F18" s="43"/>
    </row>
    <row r="19" spans="1:6" ht="15.4" x14ac:dyDescent="0.45">
      <c r="A19" s="43"/>
      <c r="B19" s="48"/>
      <c r="C19" s="43"/>
      <c r="D19" s="43"/>
      <c r="E19" s="43"/>
      <c r="F19" s="43"/>
    </row>
    <row r="20" spans="1:6" ht="15.4" x14ac:dyDescent="0.45">
      <c r="A20" s="135" t="s">
        <v>53</v>
      </c>
      <c r="B20" s="48"/>
      <c r="C20" s="140" t="str">
        <f>'RFP Worksheet'!C42:D42</f>
        <v>Melinda Crall, Assistant Director</v>
      </c>
      <c r="D20" s="140"/>
      <c r="E20" s="140"/>
      <c r="F20" s="140"/>
    </row>
    <row r="21" spans="1:6" ht="35.25" customHeight="1" x14ac:dyDescent="0.45">
      <c r="A21" s="136"/>
      <c r="B21" s="48"/>
      <c r="C21" s="132" t="s">
        <v>14</v>
      </c>
      <c r="D21" s="132"/>
      <c r="E21" s="132"/>
      <c r="F21" s="132"/>
    </row>
    <row r="22" spans="1:6" ht="15.4" x14ac:dyDescent="0.45">
      <c r="A22" s="53"/>
      <c r="B22" s="48"/>
      <c r="C22" s="132" t="str">
        <f>A6</f>
        <v>224 Norton Way</v>
      </c>
      <c r="D22" s="132"/>
      <c r="E22" s="132"/>
      <c r="F22" s="132"/>
    </row>
    <row r="23" spans="1:6" ht="15.75" customHeight="1" x14ac:dyDescent="0.45">
      <c r="A23" s="53"/>
      <c r="B23" s="48"/>
      <c r="C23" s="132" t="str">
        <f>A7</f>
        <v>Bucyrus, Ohio 44820</v>
      </c>
      <c r="D23" s="132"/>
      <c r="E23" s="132"/>
      <c r="F23" s="132"/>
    </row>
    <row r="24" spans="1:6" ht="15.4" x14ac:dyDescent="0.45">
      <c r="A24" s="53"/>
      <c r="B24" s="48"/>
      <c r="C24" s="140" t="s">
        <v>188</v>
      </c>
      <c r="D24" s="140"/>
      <c r="E24" s="140"/>
      <c r="F24" s="140"/>
    </row>
    <row r="25" spans="1:6" ht="15.4" x14ac:dyDescent="0.45">
      <c r="A25" s="53"/>
      <c r="B25" s="48"/>
      <c r="C25" s="138" t="str">
        <f>'RFP Worksheet'!C43</f>
        <v>Melinda.Crall@jfs.ohio.gov</v>
      </c>
      <c r="D25" s="138"/>
      <c r="E25" s="138"/>
      <c r="F25" s="138"/>
    </row>
    <row r="26" spans="1:6" ht="15.4" x14ac:dyDescent="0.45">
      <c r="A26" s="49"/>
      <c r="B26" s="48"/>
      <c r="C26" s="48"/>
      <c r="D26" s="48"/>
      <c r="E26" s="48"/>
      <c r="F26" s="43"/>
    </row>
    <row r="27" spans="1:6" ht="15.4" x14ac:dyDescent="0.45">
      <c r="A27" s="49"/>
      <c r="B27" s="48"/>
      <c r="C27" s="48"/>
      <c r="D27" s="48"/>
      <c r="E27" s="48"/>
      <c r="F27" s="43"/>
    </row>
    <row r="28" spans="1:6" ht="15.4" x14ac:dyDescent="0.45">
      <c r="A28" s="49"/>
      <c r="B28" s="48"/>
      <c r="C28" s="48"/>
      <c r="D28" s="48"/>
      <c r="E28" s="48"/>
      <c r="F28" s="43"/>
    </row>
    <row r="29" spans="1:6" ht="15.4" x14ac:dyDescent="0.45">
      <c r="A29" s="49"/>
      <c r="B29" s="48"/>
      <c r="C29" s="48"/>
      <c r="D29" s="48"/>
      <c r="E29" s="48"/>
      <c r="F29" s="43"/>
    </row>
    <row r="30" spans="1:6" ht="15.4" x14ac:dyDescent="0.45">
      <c r="A30" s="49"/>
      <c r="B30" s="48"/>
      <c r="C30" s="48"/>
      <c r="D30" s="48"/>
      <c r="E30" s="48"/>
      <c r="F30" s="43"/>
    </row>
    <row r="31" spans="1:6" ht="15.4" x14ac:dyDescent="0.45">
      <c r="A31" s="49"/>
      <c r="B31" s="48"/>
      <c r="C31" s="48"/>
      <c r="D31" s="48"/>
      <c r="E31" s="48"/>
      <c r="F31" s="43"/>
    </row>
    <row r="32" spans="1:6" ht="15.4" x14ac:dyDescent="0.45">
      <c r="A32" s="49"/>
      <c r="B32" s="48"/>
      <c r="C32" s="43"/>
      <c r="D32" s="48"/>
      <c r="E32" s="48"/>
      <c r="F32" s="43"/>
    </row>
    <row r="33" spans="1:6" ht="15.4" x14ac:dyDescent="0.45">
      <c r="A33" s="48"/>
      <c r="B33" s="48"/>
      <c r="C33" s="48"/>
      <c r="D33" s="48"/>
      <c r="E33" s="48"/>
      <c r="F33" s="43"/>
    </row>
    <row r="34" spans="1:6" ht="48" customHeight="1" x14ac:dyDescent="0.45">
      <c r="A34" s="61" t="s">
        <v>163</v>
      </c>
      <c r="B34" s="59"/>
      <c r="C34" s="141" t="str">
        <f>C13</f>
        <v>Industrial Readiness Training - CCMEP WIOA, CCMPE TANF, TANF Regular, TANF Admin, FAET Participation</v>
      </c>
      <c r="D34" s="141"/>
      <c r="E34" s="141"/>
      <c r="F34" s="141"/>
    </row>
    <row r="35" spans="1:6" ht="15.4" x14ac:dyDescent="0.45">
      <c r="A35" s="45"/>
      <c r="B35" s="48"/>
      <c r="C35" s="48"/>
      <c r="D35" s="48"/>
      <c r="E35" s="48"/>
      <c r="F35" s="43"/>
    </row>
    <row r="36" spans="1:6" ht="15.4" x14ac:dyDescent="0.45">
      <c r="A36" s="45"/>
      <c r="B36" s="48"/>
      <c r="C36" s="48"/>
      <c r="D36" s="48"/>
      <c r="E36" s="48"/>
      <c r="F36" s="43"/>
    </row>
    <row r="37" spans="1:6" ht="15.4" x14ac:dyDescent="0.45">
      <c r="A37" s="139" t="s">
        <v>15</v>
      </c>
      <c r="B37" s="139"/>
      <c r="C37" s="139"/>
      <c r="D37" s="139"/>
      <c r="E37" s="139"/>
      <c r="F37" s="139"/>
    </row>
    <row r="38" spans="1:6" ht="15.4" x14ac:dyDescent="0.45">
      <c r="A38" s="48"/>
      <c r="B38" s="48"/>
      <c r="C38" s="48"/>
      <c r="D38" s="48"/>
      <c r="E38" s="48"/>
      <c r="F38" s="43"/>
    </row>
    <row r="39" spans="1:6" ht="15.4" x14ac:dyDescent="0.45">
      <c r="A39" s="48" t="s">
        <v>16</v>
      </c>
      <c r="B39" s="48" t="s">
        <v>17</v>
      </c>
      <c r="C39" s="48"/>
      <c r="D39" s="48"/>
      <c r="E39" s="48"/>
      <c r="F39" s="43"/>
    </row>
    <row r="40" spans="1:6" ht="15.4" x14ac:dyDescent="0.45">
      <c r="A40" s="48" t="s">
        <v>18</v>
      </c>
      <c r="B40" s="48" t="s">
        <v>19</v>
      </c>
      <c r="C40" s="48"/>
      <c r="D40" s="48"/>
      <c r="E40" s="48"/>
      <c r="F40" s="43"/>
    </row>
    <row r="41" spans="1:6" ht="15.4" x14ac:dyDescent="0.45">
      <c r="A41" s="48" t="s">
        <v>20</v>
      </c>
      <c r="B41" s="48" t="s">
        <v>21</v>
      </c>
      <c r="C41" s="48"/>
      <c r="D41" s="48"/>
      <c r="E41" s="48"/>
      <c r="F41" s="43"/>
    </row>
    <row r="42" spans="1:6" ht="15.4" x14ac:dyDescent="0.45">
      <c r="A42" s="48" t="s">
        <v>22</v>
      </c>
      <c r="B42" s="48" t="s">
        <v>23</v>
      </c>
      <c r="C42" s="48"/>
      <c r="D42" s="48"/>
      <c r="E42" s="48"/>
      <c r="F42" s="43"/>
    </row>
    <row r="43" spans="1:6" ht="15.4" x14ac:dyDescent="0.45">
      <c r="A43" s="48" t="s">
        <v>24</v>
      </c>
      <c r="B43" s="48" t="s">
        <v>25</v>
      </c>
      <c r="C43" s="48"/>
      <c r="D43" s="48"/>
      <c r="E43" s="48"/>
      <c r="F43" s="43"/>
    </row>
    <row r="44" spans="1:6" ht="15.4" x14ac:dyDescent="0.45">
      <c r="A44" s="48" t="s">
        <v>26</v>
      </c>
      <c r="B44" s="48" t="s">
        <v>27</v>
      </c>
      <c r="C44" s="48"/>
      <c r="D44" s="48"/>
      <c r="E44" s="48"/>
      <c r="F44" s="43"/>
    </row>
    <row r="45" spans="1:6" ht="15.4" x14ac:dyDescent="0.45">
      <c r="A45" s="48" t="s">
        <v>28</v>
      </c>
      <c r="B45" s="48" t="s">
        <v>29</v>
      </c>
      <c r="C45" s="48"/>
      <c r="D45" s="48"/>
      <c r="E45" s="48"/>
      <c r="F45" s="43"/>
    </row>
    <row r="46" spans="1:6" ht="15.4" x14ac:dyDescent="0.45">
      <c r="A46" s="48" t="s">
        <v>30</v>
      </c>
      <c r="B46" s="48" t="s">
        <v>31</v>
      </c>
      <c r="C46" s="48"/>
      <c r="D46" s="48"/>
      <c r="E46" s="48"/>
      <c r="F46" s="43"/>
    </row>
    <row r="47" spans="1:6" ht="15.4" x14ac:dyDescent="0.45">
      <c r="A47" s="48" t="s">
        <v>32</v>
      </c>
      <c r="B47" s="48" t="s">
        <v>33</v>
      </c>
      <c r="C47" s="48"/>
      <c r="D47" s="48"/>
      <c r="E47" s="48"/>
      <c r="F47" s="43"/>
    </row>
    <row r="48" spans="1:6" ht="15.4" x14ac:dyDescent="0.45">
      <c r="A48" s="48" t="s">
        <v>34</v>
      </c>
      <c r="B48" s="48" t="s">
        <v>35</v>
      </c>
      <c r="C48" s="48"/>
      <c r="D48" s="48"/>
      <c r="E48" s="48"/>
      <c r="F48" s="43"/>
    </row>
    <row r="49" spans="1:8" ht="15.4" x14ac:dyDescent="0.45">
      <c r="A49" s="48" t="s">
        <v>36</v>
      </c>
      <c r="B49" s="48" t="s">
        <v>37</v>
      </c>
      <c r="C49" s="48"/>
      <c r="D49" s="48"/>
      <c r="E49" s="48"/>
      <c r="F49" s="43"/>
    </row>
    <row r="50" spans="1:8" ht="15.4" x14ac:dyDescent="0.45">
      <c r="A50" s="48" t="s">
        <v>38</v>
      </c>
      <c r="B50" s="48" t="s">
        <v>39</v>
      </c>
      <c r="C50" s="48"/>
      <c r="D50" s="48"/>
      <c r="E50" s="48"/>
      <c r="F50" s="43"/>
    </row>
    <row r="51" spans="1:8" ht="15.4" x14ac:dyDescent="0.45">
      <c r="A51" s="48" t="s">
        <v>40</v>
      </c>
      <c r="B51" s="48" t="s">
        <v>41</v>
      </c>
      <c r="C51" s="48"/>
      <c r="D51" s="48"/>
      <c r="E51" s="48"/>
      <c r="F51" s="43"/>
    </row>
    <row r="52" spans="1:8" ht="15.4" x14ac:dyDescent="0.45">
      <c r="A52" s="48" t="s">
        <v>42</v>
      </c>
      <c r="B52" s="48" t="s">
        <v>43</v>
      </c>
      <c r="C52" s="48"/>
      <c r="D52" s="48"/>
      <c r="E52" s="48"/>
      <c r="F52" s="43"/>
    </row>
    <row r="53" spans="1:8" ht="15.4" x14ac:dyDescent="0.45">
      <c r="A53" s="48" t="s">
        <v>44</v>
      </c>
      <c r="B53" s="48" t="s">
        <v>45</v>
      </c>
      <c r="C53" s="48"/>
      <c r="D53" s="48"/>
      <c r="E53" s="48"/>
      <c r="F53" s="43"/>
    </row>
    <row r="54" spans="1:8" ht="15.4" x14ac:dyDescent="0.45">
      <c r="A54" s="48" t="s">
        <v>211</v>
      </c>
      <c r="B54" s="48" t="s">
        <v>212</v>
      </c>
      <c r="C54" s="48"/>
      <c r="D54" s="48"/>
      <c r="E54" s="48"/>
      <c r="F54" s="43"/>
    </row>
    <row r="55" spans="1:8" ht="15.4" x14ac:dyDescent="0.45">
      <c r="A55" s="48"/>
      <c r="B55" s="48"/>
      <c r="C55" s="48"/>
      <c r="D55" s="48"/>
      <c r="E55" s="48"/>
      <c r="F55" s="43"/>
    </row>
    <row r="56" spans="1:8" ht="0.75" customHeight="1" x14ac:dyDescent="0.45">
      <c r="A56" s="48"/>
      <c r="B56" s="48"/>
      <c r="C56" s="48"/>
      <c r="D56" s="48"/>
      <c r="E56" s="48"/>
      <c r="F56" s="43"/>
    </row>
    <row r="57" spans="1:8" ht="2.25" hidden="1" customHeight="1" x14ac:dyDescent="0.45">
      <c r="A57" s="48"/>
      <c r="B57" s="48"/>
      <c r="C57" s="48"/>
      <c r="D57" s="48"/>
      <c r="E57" s="48"/>
      <c r="F57" s="43"/>
    </row>
    <row r="58" spans="1:8" ht="15.4" x14ac:dyDescent="0.45">
      <c r="A58" s="10" t="s">
        <v>64</v>
      </c>
      <c r="B58" s="48"/>
      <c r="C58" s="48"/>
      <c r="D58" s="48"/>
      <c r="E58" s="48"/>
      <c r="F58" s="43"/>
    </row>
    <row r="59" spans="1:8" ht="80.25" customHeight="1" x14ac:dyDescent="0.45">
      <c r="A59" s="110" t="s">
        <v>202</v>
      </c>
      <c r="B59" s="110"/>
      <c r="C59" s="110"/>
      <c r="D59" s="110"/>
      <c r="E59" s="110"/>
      <c r="F59" s="110"/>
      <c r="H59" s="63"/>
    </row>
    <row r="60" spans="1:8" ht="8.25" customHeight="1" x14ac:dyDescent="0.45">
      <c r="A60" s="49"/>
      <c r="B60" s="48"/>
      <c r="C60" s="48"/>
      <c r="D60" s="48"/>
      <c r="E60" s="48"/>
      <c r="F60" s="43"/>
    </row>
    <row r="61" spans="1:8" ht="15.4" x14ac:dyDescent="0.45">
      <c r="A61" s="10" t="s">
        <v>65</v>
      </c>
      <c r="B61" s="48"/>
      <c r="C61" s="48"/>
      <c r="D61" s="48"/>
      <c r="E61" s="48"/>
      <c r="F61" s="43"/>
    </row>
    <row r="62" spans="1:8" ht="37.5" customHeight="1" x14ac:dyDescent="0.45">
      <c r="A62" s="110" t="s">
        <v>208</v>
      </c>
      <c r="B62" s="112"/>
      <c r="C62" s="112"/>
      <c r="D62" s="112"/>
      <c r="E62" s="112"/>
      <c r="F62" s="112"/>
    </row>
    <row r="63" spans="1:8" ht="9" customHeight="1" x14ac:dyDescent="0.45">
      <c r="A63" s="49"/>
      <c r="B63" s="48"/>
      <c r="C63" s="48"/>
      <c r="D63" s="48"/>
      <c r="E63" s="48"/>
      <c r="F63" s="43"/>
    </row>
    <row r="64" spans="1:8" ht="61.5" customHeight="1" x14ac:dyDescent="0.45">
      <c r="A64" s="110" t="s">
        <v>54</v>
      </c>
      <c r="B64" s="112"/>
      <c r="C64" s="112"/>
      <c r="D64" s="112"/>
      <c r="E64" s="112"/>
      <c r="F64" s="112"/>
    </row>
    <row r="65" spans="1:9" ht="7.5" customHeight="1" x14ac:dyDescent="0.45">
      <c r="A65" s="36"/>
      <c r="B65" s="52"/>
      <c r="C65" s="52"/>
      <c r="D65" s="52"/>
      <c r="E65" s="52"/>
      <c r="F65" s="52"/>
    </row>
    <row r="66" spans="1:9" ht="15.4" x14ac:dyDescent="0.45">
      <c r="A66" s="113" t="s">
        <v>69</v>
      </c>
      <c r="B66" s="113"/>
      <c r="C66" s="113"/>
      <c r="D66" s="113"/>
      <c r="E66" s="48"/>
      <c r="F66" s="43"/>
    </row>
    <row r="67" spans="1:9" ht="102" customHeight="1" x14ac:dyDescent="0.45">
      <c r="A67" s="110" t="str">
        <f>"What is the primary need:=&gt;"&amp;'RFP Worksheet'!C8</f>
        <v xml:space="preserve">What is the primary need:=&gt;The Crawford County Department of Job and Family Services (CCDJFS) for the purpose of obtaining proposals and budget information from all government and educational entities; private non-profit, private for profit, faith based organizations; or individuals for the purpose of selecting a vendor to provide in-county services of an Industrial Readiness Training Program. Vender will provide short-term, entry-level training on various industrial readiness topics that will prepare individuals for work in a factory setting and incorporate elements of soft skill training. </v>
      </c>
      <c r="B67" s="112"/>
      <c r="C67" s="112"/>
      <c r="D67" s="112"/>
      <c r="E67" s="112"/>
      <c r="F67" s="112"/>
    </row>
    <row r="68" spans="1:9" ht="52.5" customHeight="1" x14ac:dyDescent="0.45">
      <c r="A68" s="110" t="str">
        <f>"What Services are being requested:=&gt;"&amp;'RFP Worksheet'!C10</f>
        <v xml:space="preserve">What Services are being requested:=&gt;This service is for eligible clients 17 and older referred by Crawford County Job and Family Services. Provider will be responsible for instruction and keeping attendance. Program design should allow for classroom hours that could work in conjunction with paid internships at local employers. </v>
      </c>
      <c r="B68" s="112"/>
      <c r="C68" s="112"/>
      <c r="D68" s="112"/>
      <c r="E68" s="112"/>
      <c r="F68" s="112"/>
    </row>
    <row r="69" spans="1:9" ht="9.75" customHeight="1" x14ac:dyDescent="0.45">
      <c r="A69" s="50"/>
      <c r="B69" s="48"/>
      <c r="C69" s="48"/>
      <c r="D69" s="48"/>
      <c r="E69" s="48"/>
      <c r="F69" s="43"/>
    </row>
    <row r="70" spans="1:9" ht="33.75" customHeight="1" x14ac:dyDescent="0.45">
      <c r="A70" s="110" t="str">
        <f>"Target population:=&gt;"&amp;'RFP Worksheet'!C10</f>
        <v xml:space="preserve">Target population:=&gt;This service is for eligible clients 17 and older referred by Crawford County Job and Family Services. Provider will be responsible for instruction and keeping attendance. Program design should allow for classroom hours that could work in conjunction with paid internships at local employers. </v>
      </c>
      <c r="B70" s="112"/>
      <c r="C70" s="112"/>
      <c r="D70" s="112"/>
      <c r="E70" s="112"/>
      <c r="F70" s="112"/>
      <c r="I70" s="63"/>
    </row>
    <row r="71" spans="1:9" ht="9.75" customHeight="1" x14ac:dyDescent="0.45">
      <c r="A71" s="50"/>
      <c r="B71" s="48"/>
      <c r="C71" s="48"/>
      <c r="D71" s="48"/>
      <c r="E71" s="48"/>
      <c r="F71" s="43"/>
    </row>
    <row r="72" spans="1:9" ht="31.5" customHeight="1" x14ac:dyDescent="0.45">
      <c r="A72" s="110" t="str">
        <f>"Anticipated service delivery:=&gt;"&amp;'RFP Worksheet'!C14</f>
        <v>Anticipated service delivery:=&gt;The Provider will receive referrals from CCDJFS.</v>
      </c>
      <c r="B72" s="112"/>
      <c r="C72" s="112"/>
      <c r="D72" s="112"/>
      <c r="E72" s="112"/>
      <c r="F72" s="112"/>
    </row>
    <row r="73" spans="1:9" ht="16.5" customHeight="1" x14ac:dyDescent="0.45">
      <c r="A73" s="50"/>
      <c r="B73" s="48"/>
      <c r="C73" s="48"/>
      <c r="D73" s="48"/>
      <c r="E73" s="48"/>
      <c r="F73" s="43"/>
    </row>
    <row r="74" spans="1:9" ht="24.75" customHeight="1" x14ac:dyDescent="0.45">
      <c r="A74" s="110" t="str">
        <f>"Location of services:=&gt;"&amp;'RFP Worksheet'!C16</f>
        <v>Location of services:=&gt;Crawford County residents.</v>
      </c>
      <c r="B74" s="112"/>
      <c r="C74" s="112"/>
      <c r="D74" s="112"/>
      <c r="E74" s="112"/>
      <c r="F74" s="112"/>
    </row>
    <row r="75" spans="1:9" ht="15.4" x14ac:dyDescent="0.45">
      <c r="A75" s="50"/>
      <c r="B75" s="48"/>
      <c r="C75" s="48"/>
      <c r="D75" s="48"/>
      <c r="E75" s="48"/>
      <c r="F75" s="43"/>
    </row>
    <row r="76" spans="1:9" ht="15.4" x14ac:dyDescent="0.45">
      <c r="A76" s="23" t="s">
        <v>67</v>
      </c>
      <c r="B76" s="23"/>
      <c r="C76" s="23"/>
      <c r="D76" s="23"/>
      <c r="E76" s="48"/>
      <c r="F76" s="43"/>
    </row>
    <row r="77" spans="1:9" ht="20.25" customHeight="1" thickBot="1" x14ac:dyDescent="0.5">
      <c r="A77" s="120" t="s">
        <v>213</v>
      </c>
      <c r="B77" s="120"/>
      <c r="C77" s="120"/>
      <c r="D77" s="120"/>
      <c r="E77" s="120"/>
      <c r="F77" s="120"/>
      <c r="I77" s="63"/>
    </row>
    <row r="78" spans="1:9" ht="23.25" customHeight="1" thickBot="1" x14ac:dyDescent="0.5">
      <c r="A78" s="54"/>
      <c r="B78" s="74" t="s">
        <v>140</v>
      </c>
      <c r="C78" s="117">
        <f>'RFP Worksheet'!D20</f>
        <v>44348</v>
      </c>
      <c r="D78" s="118"/>
      <c r="E78" s="75" t="s">
        <v>141</v>
      </c>
      <c r="F78" s="73">
        <f>'RFP Worksheet'!D29</f>
        <v>44742</v>
      </c>
    </row>
    <row r="79" spans="1:9" ht="72" customHeight="1" x14ac:dyDescent="0.45">
      <c r="A79" s="119" t="s">
        <v>214</v>
      </c>
      <c r="B79" s="119"/>
      <c r="C79" s="119"/>
      <c r="D79" s="119"/>
      <c r="E79" s="119"/>
      <c r="F79" s="119"/>
    </row>
    <row r="80" spans="1:9" ht="8.25" customHeight="1" x14ac:dyDescent="0.45">
      <c r="A80" s="50"/>
      <c r="B80" s="48"/>
      <c r="C80" s="48"/>
      <c r="D80" s="48"/>
      <c r="E80" s="48"/>
      <c r="F80" s="43"/>
    </row>
    <row r="81" spans="1:6" ht="15.4" x14ac:dyDescent="0.45">
      <c r="A81" s="113" t="s">
        <v>68</v>
      </c>
      <c r="B81" s="113"/>
      <c r="C81" s="113"/>
      <c r="D81" s="48"/>
      <c r="E81" s="48"/>
      <c r="F81" s="43"/>
    </row>
    <row r="82" spans="1:6" ht="54" customHeight="1" x14ac:dyDescent="0.45">
      <c r="A82" s="110" t="s">
        <v>215</v>
      </c>
      <c r="B82" s="110"/>
      <c r="C82" s="110"/>
      <c r="D82" s="110"/>
      <c r="E82" s="110"/>
      <c r="F82" s="110"/>
    </row>
    <row r="83" spans="1:6" ht="15.4" x14ac:dyDescent="0.45">
      <c r="A83" s="49"/>
      <c r="B83" s="48"/>
      <c r="C83" s="48"/>
      <c r="D83" s="48"/>
      <c r="E83" s="48"/>
      <c r="F83" s="43"/>
    </row>
    <row r="84" spans="1:6" x14ac:dyDescent="0.45">
      <c r="A84" s="122" t="str">
        <f>+"Proposals must be received no later than ==&gt; " &amp;C16</f>
        <v xml:space="preserve">Proposals must be received no later than ==&gt; 4:00 P.M.  </v>
      </c>
      <c r="B84" s="122"/>
      <c r="C84" s="122"/>
      <c r="D84" s="122"/>
      <c r="E84" s="124">
        <f>'RFP Worksheet'!D24</f>
        <v>44335</v>
      </c>
      <c r="F84" s="125"/>
    </row>
    <row r="85" spans="1:6" ht="15.4" x14ac:dyDescent="0.45">
      <c r="A85" s="49"/>
      <c r="B85" s="48"/>
      <c r="C85" s="48"/>
      <c r="D85" s="48"/>
      <c r="E85" s="48"/>
      <c r="F85" s="43"/>
    </row>
    <row r="86" spans="1:6" ht="63.75" customHeight="1" x14ac:dyDescent="0.45">
      <c r="A86" s="110" t="str">
        <f>+"Proposals must be emailed (Melinda.Crall@jfs.ohio.gov) or hand delivered to: "&amp;A5&amp;", "&amp;A6&amp;", "&amp;A7&amp;". Materials received after the deadline date will not be added to previous submissions and will not be considered."</f>
        <v>Proposals must be emailed (Melinda.Crall@jfs.ohio.gov) or hand delivered to: Crawford County Department of Job and Family Services, 224 Norton Way, Bucyrus, Ohio 44820. Materials received after the deadline date will not be added to previous submissions and will not be considered.</v>
      </c>
      <c r="B86" s="110"/>
      <c r="C86" s="110"/>
      <c r="D86" s="110"/>
      <c r="E86" s="110"/>
      <c r="F86" s="110"/>
    </row>
    <row r="87" spans="1:6" ht="15.4" x14ac:dyDescent="0.45">
      <c r="A87" s="49"/>
      <c r="B87" s="48"/>
      <c r="C87" s="48"/>
      <c r="D87" s="48"/>
      <c r="E87" s="48"/>
      <c r="F87" s="43"/>
    </row>
    <row r="88" spans="1:6" x14ac:dyDescent="0.45">
      <c r="A88" s="120" t="s">
        <v>182</v>
      </c>
      <c r="B88" s="120"/>
      <c r="C88" s="120"/>
      <c r="D88" s="120"/>
      <c r="E88" s="120"/>
      <c r="F88" s="120"/>
    </row>
    <row r="89" spans="1:6" x14ac:dyDescent="0.45">
      <c r="A89" s="41"/>
      <c r="B89" s="55"/>
      <c r="C89" s="55"/>
      <c r="D89" s="55"/>
      <c r="E89" s="55"/>
      <c r="F89" s="43"/>
    </row>
    <row r="90" spans="1:6" x14ac:dyDescent="0.45">
      <c r="A90" s="109" t="s">
        <v>3</v>
      </c>
      <c r="B90" s="109"/>
      <c r="C90" s="109"/>
      <c r="D90" s="109"/>
      <c r="E90" s="109"/>
      <c r="F90" s="109"/>
    </row>
    <row r="91" spans="1:6" x14ac:dyDescent="0.45">
      <c r="A91" s="41"/>
      <c r="B91" s="55"/>
      <c r="C91" s="55"/>
      <c r="D91" s="55"/>
      <c r="E91" s="55"/>
      <c r="F91" s="43"/>
    </row>
    <row r="92" spans="1:6" x14ac:dyDescent="0.45">
      <c r="A92" s="42" t="s">
        <v>0</v>
      </c>
      <c r="B92" s="42"/>
      <c r="C92" s="42"/>
      <c r="D92" s="42"/>
      <c r="E92" s="42"/>
      <c r="F92" s="42"/>
    </row>
    <row r="93" spans="1:6" x14ac:dyDescent="0.45">
      <c r="A93" s="41"/>
      <c r="B93" s="55"/>
      <c r="C93" s="55"/>
      <c r="D93" s="55"/>
      <c r="E93" s="55"/>
      <c r="F93" s="43"/>
    </row>
    <row r="94" spans="1:6" x14ac:dyDescent="0.45">
      <c r="A94" s="109" t="s">
        <v>1</v>
      </c>
      <c r="B94" s="109"/>
      <c r="C94" s="109"/>
      <c r="D94" s="109"/>
      <c r="E94" s="109"/>
      <c r="F94" s="109"/>
    </row>
    <row r="95" spans="1:6" x14ac:dyDescent="0.45">
      <c r="A95" s="41"/>
      <c r="B95" s="55"/>
      <c r="C95" s="55"/>
      <c r="D95" s="55"/>
      <c r="E95" s="55"/>
      <c r="F95" s="43"/>
    </row>
    <row r="96" spans="1:6" x14ac:dyDescent="0.45">
      <c r="A96" s="109" t="s">
        <v>2</v>
      </c>
      <c r="B96" s="109"/>
      <c r="C96" s="109"/>
      <c r="D96" s="109"/>
      <c r="E96" s="109"/>
      <c r="F96" s="109"/>
    </row>
    <row r="97" spans="1:6" ht="15.4" x14ac:dyDescent="0.45">
      <c r="A97" s="50"/>
      <c r="B97" s="48"/>
      <c r="C97" s="48"/>
      <c r="D97" s="48"/>
      <c r="E97" s="48"/>
      <c r="F97" s="43"/>
    </row>
    <row r="98" spans="1:6" ht="38.450000000000003" customHeight="1" x14ac:dyDescent="0.45">
      <c r="A98" s="110" t="s">
        <v>46</v>
      </c>
      <c r="B98" s="110"/>
      <c r="C98" s="110"/>
      <c r="D98" s="110"/>
      <c r="E98" s="110"/>
      <c r="F98" s="110"/>
    </row>
    <row r="99" spans="1:6" ht="15.4" x14ac:dyDescent="0.45">
      <c r="A99" s="49"/>
      <c r="B99" s="48"/>
      <c r="C99" s="48"/>
      <c r="D99" s="48"/>
      <c r="E99" s="48"/>
      <c r="F99" s="43"/>
    </row>
    <row r="100" spans="1:6" ht="15.75" thickBot="1" x14ac:dyDescent="0.5">
      <c r="A100" s="10" t="s">
        <v>70</v>
      </c>
      <c r="B100" s="56"/>
      <c r="C100" s="48"/>
      <c r="D100" s="48"/>
      <c r="E100" s="48"/>
      <c r="F100" s="43"/>
    </row>
    <row r="101" spans="1:6" ht="20.25" customHeight="1" thickBot="1" x14ac:dyDescent="0.5">
      <c r="A101" s="114" t="s">
        <v>203</v>
      </c>
      <c r="B101" s="114"/>
      <c r="C101" s="114"/>
      <c r="D101" s="114"/>
      <c r="E101" s="115">
        <f>'RFP Worksheet'!D25</f>
        <v>44328</v>
      </c>
      <c r="F101" s="116"/>
    </row>
    <row r="102" spans="1:6" ht="20.25" customHeight="1" x14ac:dyDescent="0.45">
      <c r="A102" s="88"/>
      <c r="B102" s="88"/>
      <c r="C102" s="88"/>
      <c r="D102" s="88"/>
      <c r="E102" s="89"/>
      <c r="F102" s="89"/>
    </row>
    <row r="103" spans="1:6" ht="33" customHeight="1" x14ac:dyDescent="0.45">
      <c r="A103" s="110" t="s">
        <v>216</v>
      </c>
      <c r="B103" s="110"/>
      <c r="C103" s="110"/>
      <c r="D103" s="110"/>
      <c r="E103" s="110"/>
      <c r="F103" s="110"/>
    </row>
    <row r="104" spans="1:6" ht="15" customHeight="1" x14ac:dyDescent="0.45">
      <c r="A104" s="87"/>
      <c r="B104" s="48"/>
      <c r="C104" s="48"/>
      <c r="D104" s="48"/>
      <c r="E104" s="48"/>
      <c r="F104" s="43"/>
    </row>
    <row r="105" spans="1:6" s="19" customFormat="1" ht="65.25" customHeight="1" x14ac:dyDescent="0.45">
      <c r="A105" s="126" t="str">
        <f>+"Questions and comments may be addressed to: "&amp;C20&amp;" by phone at "&amp;C24&amp;" or by  e-mail at "&amp;C25&amp;" or in person with a prior appointment at Crawford County Department of Job and Family Services, 224 Norton Way, Bucyrus, Ohio 44820."</f>
        <v>Questions and comments may be addressed to: Melinda Crall, Assistant Director by phone at (419)-563-1561 or by  e-mail at Melinda.Crall@jfs.ohio.gov or in person with a prior appointment at Crawford County Department of Job and Family Services, 224 Norton Way, Bucyrus, Ohio 44820.</v>
      </c>
      <c r="B105" s="126"/>
      <c r="C105" s="126"/>
      <c r="D105" s="126"/>
      <c r="E105" s="126"/>
      <c r="F105" s="126"/>
    </row>
    <row r="106" spans="1:6" ht="15" customHeight="1" x14ac:dyDescent="0.45">
      <c r="A106" s="49"/>
      <c r="B106" s="48"/>
      <c r="C106" s="48"/>
      <c r="D106" s="48"/>
      <c r="E106" s="48"/>
      <c r="F106" s="43"/>
    </row>
    <row r="107" spans="1:6" ht="15.4" x14ac:dyDescent="0.45">
      <c r="A107" s="10" t="s">
        <v>71</v>
      </c>
      <c r="B107" s="56"/>
      <c r="C107" s="48"/>
      <c r="D107" s="48"/>
      <c r="E107" s="48"/>
      <c r="F107" s="43"/>
    </row>
    <row r="108" spans="1:6" ht="15.4" x14ac:dyDescent="0.45">
      <c r="A108" s="10"/>
      <c r="B108" s="56"/>
      <c r="C108" s="48"/>
      <c r="D108" s="48"/>
      <c r="E108" s="48"/>
      <c r="F108" s="43"/>
    </row>
    <row r="109" spans="1:6" x14ac:dyDescent="0.45">
      <c r="A109" s="38">
        <f>'RFP Worksheet'!D27</f>
        <v>44321</v>
      </c>
      <c r="B109" s="109" t="s">
        <v>204</v>
      </c>
      <c r="C109" s="109"/>
      <c r="D109" s="109"/>
      <c r="E109" s="109"/>
      <c r="F109" s="109"/>
    </row>
    <row r="110" spans="1:6" x14ac:dyDescent="0.45">
      <c r="A110" s="38">
        <f>'RFP Worksheet'!D25</f>
        <v>44328</v>
      </c>
      <c r="B110" s="86" t="s">
        <v>175</v>
      </c>
      <c r="C110" s="86"/>
      <c r="D110" s="86"/>
      <c r="E110" s="86"/>
      <c r="F110" s="86"/>
    </row>
    <row r="111" spans="1:6" x14ac:dyDescent="0.45">
      <c r="A111" s="38">
        <f>'RFP Worksheet'!D24</f>
        <v>44335</v>
      </c>
      <c r="B111" s="109" t="s">
        <v>205</v>
      </c>
      <c r="C111" s="109"/>
      <c r="D111" s="109"/>
      <c r="E111" s="109"/>
      <c r="F111" s="109"/>
    </row>
    <row r="112" spans="1:6" x14ac:dyDescent="0.45">
      <c r="A112" s="38">
        <f>'RFP Worksheet'!D23</f>
        <v>44342</v>
      </c>
      <c r="B112" s="86" t="s">
        <v>206</v>
      </c>
      <c r="C112" s="86"/>
      <c r="D112" s="86"/>
      <c r="E112" s="86"/>
      <c r="F112" s="86"/>
    </row>
    <row r="113" spans="1:6" ht="31.5" customHeight="1" x14ac:dyDescent="0.45">
      <c r="A113" s="72">
        <f>'RFP Worksheet'!D20</f>
        <v>44348</v>
      </c>
      <c r="B113" s="121" t="s">
        <v>47</v>
      </c>
      <c r="C113" s="121"/>
      <c r="D113" s="121"/>
      <c r="E113" s="121"/>
      <c r="F113" s="121"/>
    </row>
    <row r="114" spans="1:6" ht="21" customHeight="1" x14ac:dyDescent="0.45">
      <c r="A114" s="38">
        <f>'RFP Worksheet'!D29</f>
        <v>44742</v>
      </c>
      <c r="B114" s="120" t="s">
        <v>48</v>
      </c>
      <c r="C114" s="120"/>
      <c r="D114" s="120"/>
      <c r="E114" s="120"/>
      <c r="F114" s="120"/>
    </row>
    <row r="115" spans="1:6" ht="21" customHeight="1" x14ac:dyDescent="0.45">
      <c r="A115" s="37"/>
      <c r="B115" s="147"/>
      <c r="C115" s="147"/>
      <c r="D115" s="147"/>
      <c r="E115" s="147"/>
      <c r="F115" s="147"/>
    </row>
    <row r="116" spans="1:6" ht="9" customHeight="1" x14ac:dyDescent="0.45">
      <c r="A116" s="56"/>
      <c r="B116" s="48"/>
      <c r="C116" s="48"/>
      <c r="D116" s="48"/>
      <c r="E116" s="48"/>
      <c r="F116" s="43"/>
    </row>
    <row r="117" spans="1:6" ht="15.4" x14ac:dyDescent="0.45">
      <c r="A117" s="10" t="s">
        <v>72</v>
      </c>
      <c r="B117" s="56"/>
      <c r="C117" s="48"/>
      <c r="D117" s="48"/>
      <c r="E117" s="48"/>
      <c r="F117" s="43"/>
    </row>
    <row r="118" spans="1:6" ht="81.75" customHeight="1" x14ac:dyDescent="0.45">
      <c r="A118" s="110" t="s">
        <v>207</v>
      </c>
      <c r="B118" s="110"/>
      <c r="C118" s="110"/>
      <c r="D118" s="110"/>
      <c r="E118" s="110"/>
      <c r="F118" s="110"/>
    </row>
    <row r="119" spans="1:6" ht="9.75" customHeight="1" x14ac:dyDescent="0.45">
      <c r="A119" s="48"/>
      <c r="B119" s="48"/>
      <c r="C119" s="48"/>
      <c r="D119" s="48"/>
      <c r="E119" s="48"/>
      <c r="F119" s="43"/>
    </row>
    <row r="120" spans="1:6" ht="15.4" x14ac:dyDescent="0.45">
      <c r="A120" s="113" t="s">
        <v>73</v>
      </c>
      <c r="B120" s="113"/>
      <c r="C120" s="113"/>
      <c r="D120" s="113"/>
      <c r="E120" s="113"/>
      <c r="F120" s="43"/>
    </row>
    <row r="121" spans="1:6" ht="86.25" customHeight="1" x14ac:dyDescent="0.45">
      <c r="A121" s="123" t="s">
        <v>180</v>
      </c>
      <c r="B121" s="123"/>
      <c r="C121" s="123"/>
      <c r="D121" s="123"/>
      <c r="E121" s="123"/>
      <c r="F121" s="123"/>
    </row>
    <row r="122" spans="1:6" ht="15.4" x14ac:dyDescent="0.45">
      <c r="A122" s="49"/>
      <c r="B122" s="48"/>
      <c r="C122" s="48"/>
      <c r="D122" s="48"/>
      <c r="E122" s="48"/>
      <c r="F122" s="43"/>
    </row>
    <row r="123" spans="1:6" ht="15.4" x14ac:dyDescent="0.45">
      <c r="A123" s="10" t="s">
        <v>77</v>
      </c>
      <c r="B123" s="48"/>
      <c r="C123" s="48"/>
      <c r="D123" s="48"/>
      <c r="E123" s="48"/>
      <c r="F123" s="43"/>
    </row>
    <row r="124" spans="1:6" ht="37.5" customHeight="1" x14ac:dyDescent="0.45">
      <c r="A124" s="111" t="s">
        <v>55</v>
      </c>
      <c r="B124" s="111"/>
      <c r="C124" s="111"/>
      <c r="D124" s="111"/>
      <c r="E124" s="111"/>
      <c r="F124" s="111"/>
    </row>
    <row r="125" spans="1:6" ht="15.4" x14ac:dyDescent="0.45">
      <c r="A125" s="50"/>
      <c r="B125" s="48"/>
      <c r="C125" s="48"/>
      <c r="D125" s="48"/>
      <c r="E125" s="48"/>
      <c r="F125" s="43"/>
    </row>
    <row r="126" spans="1:6" ht="88.9" customHeight="1" x14ac:dyDescent="0.45">
      <c r="A126" s="110" t="s">
        <v>79</v>
      </c>
      <c r="B126" s="110"/>
      <c r="C126" s="110"/>
      <c r="D126" s="110"/>
      <c r="E126" s="110"/>
      <c r="F126" s="110"/>
    </row>
    <row r="127" spans="1:6" ht="15.4" x14ac:dyDescent="0.45">
      <c r="A127" s="50"/>
      <c r="B127" s="48"/>
      <c r="C127" s="48"/>
      <c r="D127" s="48"/>
      <c r="E127" s="48"/>
      <c r="F127" s="43"/>
    </row>
    <row r="128" spans="1:6" ht="90.75" customHeight="1" x14ac:dyDescent="0.45">
      <c r="A128" s="110" t="s">
        <v>78</v>
      </c>
      <c r="B128" s="110"/>
      <c r="C128" s="110"/>
      <c r="D128" s="110"/>
      <c r="E128" s="110"/>
      <c r="F128" s="110"/>
    </row>
    <row r="129" spans="1:6" ht="15.4" x14ac:dyDescent="0.45">
      <c r="A129" s="49"/>
      <c r="B129" s="48"/>
      <c r="C129" s="48"/>
      <c r="D129" s="48"/>
      <c r="E129" s="48"/>
      <c r="F129" s="43"/>
    </row>
    <row r="130" spans="1:6" ht="169.5" customHeight="1" x14ac:dyDescent="0.45">
      <c r="A130" s="148" t="s">
        <v>74</v>
      </c>
      <c r="B130" s="148"/>
      <c r="C130" s="148"/>
      <c r="D130" s="148"/>
      <c r="E130" s="148"/>
      <c r="F130" s="148"/>
    </row>
    <row r="131" spans="1:6" ht="15.4" x14ac:dyDescent="0.45">
      <c r="A131" s="49"/>
      <c r="B131" s="48"/>
      <c r="C131" s="48"/>
      <c r="D131" s="48"/>
      <c r="E131" s="48"/>
      <c r="F131" s="43"/>
    </row>
    <row r="132" spans="1:6" ht="63.75" customHeight="1" x14ac:dyDescent="0.45">
      <c r="A132" s="110" t="s">
        <v>80</v>
      </c>
      <c r="B132" s="110"/>
      <c r="C132" s="110"/>
      <c r="D132" s="110"/>
      <c r="E132" s="110"/>
      <c r="F132" s="110"/>
    </row>
    <row r="133" spans="1:6" ht="15.4" x14ac:dyDescent="0.45">
      <c r="A133" s="49"/>
      <c r="B133" s="48"/>
      <c r="C133" s="48"/>
      <c r="D133" s="48"/>
      <c r="E133" s="48"/>
      <c r="F133" s="43"/>
    </row>
    <row r="134" spans="1:6" ht="33.75" customHeight="1" x14ac:dyDescent="0.45">
      <c r="A134" s="110" t="s">
        <v>81</v>
      </c>
      <c r="B134" s="110"/>
      <c r="C134" s="110"/>
      <c r="D134" s="110"/>
      <c r="E134" s="110"/>
      <c r="F134" s="110"/>
    </row>
    <row r="135" spans="1:6" ht="15.4" x14ac:dyDescent="0.45">
      <c r="A135" s="49"/>
      <c r="B135" s="48"/>
      <c r="C135" s="48"/>
      <c r="D135" s="48"/>
      <c r="E135" s="48"/>
      <c r="F135" s="43"/>
    </row>
    <row r="136" spans="1:6" ht="66" customHeight="1" x14ac:dyDescent="0.45">
      <c r="A136" s="110" t="s">
        <v>82</v>
      </c>
      <c r="B136" s="110"/>
      <c r="C136" s="110"/>
      <c r="D136" s="110"/>
      <c r="E136" s="110"/>
      <c r="F136" s="110"/>
    </row>
    <row r="137" spans="1:6" ht="15.4" x14ac:dyDescent="0.45">
      <c r="A137" s="49"/>
      <c r="B137" s="48"/>
      <c r="C137" s="48"/>
      <c r="D137" s="48"/>
      <c r="E137" s="48"/>
      <c r="F137" s="43"/>
    </row>
    <row r="138" spans="1:6" ht="33" customHeight="1" x14ac:dyDescent="0.45">
      <c r="A138" s="121" t="s">
        <v>83</v>
      </c>
      <c r="B138" s="121"/>
      <c r="C138" s="121"/>
      <c r="D138" s="121"/>
      <c r="E138" s="121"/>
      <c r="F138" s="121"/>
    </row>
    <row r="139" spans="1:6" ht="15.4" x14ac:dyDescent="0.45">
      <c r="A139" s="49"/>
      <c r="B139" s="48"/>
      <c r="C139" s="48"/>
      <c r="D139" s="48"/>
      <c r="E139" s="48"/>
      <c r="F139" s="43"/>
    </row>
    <row r="140" spans="1:6" ht="21.75" customHeight="1" x14ac:dyDescent="0.45">
      <c r="A140" s="110" t="s">
        <v>84</v>
      </c>
      <c r="B140" s="110"/>
      <c r="C140" s="110"/>
      <c r="D140" s="110"/>
      <c r="E140" s="110"/>
      <c r="F140" s="110"/>
    </row>
    <row r="141" spans="1:6" ht="15.4" x14ac:dyDescent="0.45">
      <c r="A141" s="50"/>
      <c r="B141" s="48"/>
      <c r="C141" s="48"/>
      <c r="D141" s="48"/>
      <c r="E141" s="48"/>
      <c r="F141" s="43"/>
    </row>
    <row r="142" spans="1:6" ht="81.75" customHeight="1" x14ac:dyDescent="0.45">
      <c r="A142" s="148" t="s">
        <v>85</v>
      </c>
      <c r="B142" s="148"/>
      <c r="C142" s="148"/>
      <c r="D142" s="148"/>
      <c r="E142" s="148"/>
      <c r="F142" s="148"/>
    </row>
    <row r="143" spans="1:6" ht="15.4" x14ac:dyDescent="0.45">
      <c r="A143" s="49"/>
      <c r="B143" s="48"/>
      <c r="C143" s="48"/>
      <c r="D143" s="48"/>
      <c r="E143" s="48"/>
      <c r="F143" s="43"/>
    </row>
    <row r="144" spans="1:6" ht="30.75" customHeight="1" x14ac:dyDescent="0.45">
      <c r="A144" s="148" t="s">
        <v>75</v>
      </c>
      <c r="B144" s="148"/>
      <c r="C144" s="148"/>
      <c r="D144" s="148"/>
      <c r="E144" s="148"/>
      <c r="F144" s="148"/>
    </row>
    <row r="145" spans="1:7" ht="15.4" x14ac:dyDescent="0.45">
      <c r="A145" s="49"/>
      <c r="B145" s="48"/>
      <c r="C145" s="48"/>
      <c r="D145" s="48"/>
      <c r="E145" s="48"/>
      <c r="F145" s="43"/>
    </row>
    <row r="146" spans="1:7" ht="30.75" customHeight="1" x14ac:dyDescent="0.45">
      <c r="A146" s="148" t="s">
        <v>76</v>
      </c>
      <c r="B146" s="148"/>
      <c r="C146" s="148"/>
      <c r="D146" s="148"/>
      <c r="E146" s="148"/>
      <c r="F146" s="148"/>
    </row>
    <row r="147" spans="1:7" ht="15.4" x14ac:dyDescent="0.45">
      <c r="A147" s="49"/>
      <c r="B147" s="48"/>
      <c r="C147" s="48"/>
      <c r="D147" s="48"/>
      <c r="E147" s="48"/>
      <c r="F147" s="43"/>
    </row>
    <row r="148" spans="1:7" ht="78" customHeight="1" x14ac:dyDescent="0.45">
      <c r="A148" s="110" t="s">
        <v>86</v>
      </c>
      <c r="B148" s="110"/>
      <c r="C148" s="110"/>
      <c r="D148" s="110"/>
      <c r="E148" s="110"/>
      <c r="F148" s="110"/>
    </row>
    <row r="149" spans="1:7" ht="15.4" x14ac:dyDescent="0.45">
      <c r="A149" s="49"/>
      <c r="B149" s="48"/>
      <c r="C149" s="48"/>
      <c r="D149" s="48"/>
      <c r="E149" s="48"/>
      <c r="F149" s="43"/>
    </row>
    <row r="150" spans="1:7" ht="45.75" customHeight="1" x14ac:dyDescent="0.45">
      <c r="A150" s="148" t="s">
        <v>87</v>
      </c>
      <c r="B150" s="148"/>
      <c r="C150" s="148"/>
      <c r="D150" s="148"/>
      <c r="E150" s="148"/>
      <c r="F150" s="148"/>
    </row>
    <row r="151" spans="1:7" ht="15.4" x14ac:dyDescent="0.45">
      <c r="A151" s="49"/>
      <c r="B151" s="48"/>
      <c r="C151" s="48"/>
      <c r="D151" s="48"/>
      <c r="E151" s="48"/>
      <c r="F151" s="43"/>
    </row>
    <row r="152" spans="1:7" ht="30" customHeight="1" x14ac:dyDescent="0.45">
      <c r="A152" s="120" t="s">
        <v>92</v>
      </c>
      <c r="B152" s="120"/>
      <c r="C152" s="120"/>
      <c r="D152" s="120"/>
      <c r="E152" s="120"/>
      <c r="F152" s="120"/>
    </row>
    <row r="153" spans="1:7" x14ac:dyDescent="0.45">
      <c r="A153" s="39" t="s">
        <v>49</v>
      </c>
      <c r="B153" s="142" t="s">
        <v>185</v>
      </c>
      <c r="C153" s="112"/>
      <c r="D153" s="112"/>
      <c r="E153" s="112"/>
      <c r="F153" s="112"/>
      <c r="G153" s="12"/>
    </row>
    <row r="154" spans="1:7" ht="9.75" customHeight="1" x14ac:dyDescent="0.45">
      <c r="A154" s="57"/>
      <c r="B154" s="43"/>
      <c r="C154" s="43"/>
      <c r="D154" s="43"/>
      <c r="E154" s="43"/>
      <c r="F154" s="43"/>
    </row>
    <row r="155" spans="1:7" ht="16.5" customHeight="1" x14ac:dyDescent="0.45">
      <c r="A155" s="40" t="s">
        <v>50</v>
      </c>
      <c r="B155" s="145" t="s">
        <v>185</v>
      </c>
      <c r="C155" s="146"/>
      <c r="D155" s="146"/>
      <c r="E155" s="146"/>
      <c r="F155" s="146"/>
    </row>
    <row r="156" spans="1:7" ht="7.5" customHeight="1" x14ac:dyDescent="0.45">
      <c r="A156" s="43"/>
      <c r="B156" s="48"/>
      <c r="C156" s="140"/>
      <c r="D156" s="140"/>
      <c r="E156" s="140"/>
      <c r="F156" s="140"/>
    </row>
    <row r="157" spans="1:7" ht="21" customHeight="1" x14ac:dyDescent="0.45">
      <c r="A157" s="43"/>
      <c r="B157" s="144" t="s">
        <v>91</v>
      </c>
      <c r="C157" s="136"/>
      <c r="D157" s="136"/>
      <c r="E157" s="136"/>
      <c r="F157" s="136"/>
    </row>
    <row r="158" spans="1:7" ht="15.4" x14ac:dyDescent="0.45">
      <c r="A158" s="43"/>
      <c r="B158" s="48"/>
      <c r="C158" s="48"/>
      <c r="D158" s="48"/>
      <c r="E158" s="48"/>
      <c r="F158" s="43"/>
    </row>
    <row r="159" spans="1:7" ht="33.75" customHeight="1" x14ac:dyDescent="0.45">
      <c r="A159" s="121" t="s">
        <v>56</v>
      </c>
      <c r="B159" s="121"/>
      <c r="C159" s="121"/>
      <c r="D159" s="121"/>
      <c r="E159" s="121"/>
      <c r="F159" s="121"/>
    </row>
    <row r="160" spans="1:7" ht="15.4" x14ac:dyDescent="0.45">
      <c r="A160" s="49"/>
      <c r="B160" s="48"/>
      <c r="C160" s="48"/>
      <c r="D160" s="48"/>
      <c r="E160" s="48"/>
      <c r="F160" s="43"/>
    </row>
    <row r="161" spans="1:6" ht="15.4" x14ac:dyDescent="0.45">
      <c r="A161" s="113" t="s">
        <v>88</v>
      </c>
      <c r="B161" s="113"/>
      <c r="C161" s="113"/>
      <c r="D161" s="113"/>
      <c r="E161" s="113"/>
      <c r="F161" s="113"/>
    </row>
    <row r="162" spans="1:6" ht="227.25" customHeight="1" x14ac:dyDescent="0.45">
      <c r="A162" s="123" t="s">
        <v>57</v>
      </c>
      <c r="B162" s="112"/>
      <c r="C162" s="112"/>
      <c r="D162" s="112"/>
      <c r="E162" s="112"/>
      <c r="F162" s="112"/>
    </row>
    <row r="163" spans="1:6" ht="15.4" x14ac:dyDescent="0.45">
      <c r="A163" s="49"/>
      <c r="B163" s="48"/>
      <c r="C163" s="48"/>
      <c r="D163" s="48"/>
      <c r="E163" s="48"/>
      <c r="F163" s="43"/>
    </row>
    <row r="164" spans="1:6" ht="15.4" x14ac:dyDescent="0.45">
      <c r="A164" s="113" t="s">
        <v>89</v>
      </c>
      <c r="B164" s="113"/>
      <c r="C164" s="113"/>
      <c r="D164" s="113"/>
      <c r="E164" s="113"/>
      <c r="F164" s="113"/>
    </row>
    <row r="165" spans="1:6" ht="48" customHeight="1" x14ac:dyDescent="0.45">
      <c r="A165" s="110" t="s">
        <v>58</v>
      </c>
      <c r="B165" s="110"/>
      <c r="C165" s="110"/>
      <c r="D165" s="110"/>
      <c r="E165" s="110"/>
      <c r="F165" s="110"/>
    </row>
    <row r="166" spans="1:6" ht="15.4" x14ac:dyDescent="0.45">
      <c r="A166" s="50"/>
      <c r="B166" s="48"/>
      <c r="C166" s="48"/>
      <c r="D166" s="48"/>
      <c r="E166" s="48"/>
      <c r="F166" s="43"/>
    </row>
    <row r="167" spans="1:6" ht="15.4" x14ac:dyDescent="0.45">
      <c r="A167" s="113" t="s">
        <v>90</v>
      </c>
      <c r="B167" s="113"/>
      <c r="C167" s="113"/>
      <c r="D167" s="113"/>
      <c r="E167" s="113"/>
      <c r="F167" s="43"/>
    </row>
    <row r="168" spans="1:6" ht="217.5" customHeight="1" x14ac:dyDescent="0.45">
      <c r="A168" s="110" t="s">
        <v>184</v>
      </c>
      <c r="B168" s="110"/>
      <c r="C168" s="110"/>
      <c r="D168" s="110"/>
      <c r="E168" s="110"/>
      <c r="F168" s="110"/>
    </row>
    <row r="169" spans="1:6" ht="15.4" x14ac:dyDescent="0.45">
      <c r="A169" s="49"/>
      <c r="B169" s="48"/>
      <c r="C169" s="48"/>
      <c r="D169" s="48"/>
      <c r="E169" s="48"/>
      <c r="F169" s="43"/>
    </row>
    <row r="170" spans="1:6" ht="15" x14ac:dyDescent="0.45">
      <c r="A170" s="143" t="s">
        <v>94</v>
      </c>
      <c r="B170" s="143"/>
      <c r="C170" s="143"/>
      <c r="D170" s="143"/>
      <c r="E170" s="143"/>
      <c r="F170" s="143"/>
    </row>
    <row r="171" spans="1:6" ht="17.25" customHeight="1" x14ac:dyDescent="0.45">
      <c r="A171" s="110" t="s">
        <v>95</v>
      </c>
      <c r="B171" s="110"/>
      <c r="C171" s="110"/>
      <c r="D171" s="110"/>
      <c r="E171" s="110"/>
      <c r="F171" s="110"/>
    </row>
    <row r="172" spans="1:6" ht="15.4" x14ac:dyDescent="0.45">
      <c r="A172" s="49"/>
      <c r="B172" s="48"/>
      <c r="C172" s="48"/>
      <c r="D172" s="48"/>
      <c r="E172" s="48"/>
      <c r="F172" s="43"/>
    </row>
    <row r="173" spans="1:6" ht="15" x14ac:dyDescent="0.45">
      <c r="A173" s="143" t="s">
        <v>93</v>
      </c>
      <c r="B173" s="143"/>
      <c r="C173" s="143"/>
      <c r="D173" s="143"/>
      <c r="E173" s="143"/>
      <c r="F173" s="143"/>
    </row>
    <row r="174" spans="1:6" ht="36" customHeight="1" x14ac:dyDescent="0.45">
      <c r="A174" s="123" t="s">
        <v>59</v>
      </c>
      <c r="B174" s="123"/>
      <c r="C174" s="123"/>
      <c r="D174" s="123"/>
      <c r="E174" s="123"/>
      <c r="F174" s="123"/>
    </row>
    <row r="175" spans="1:6" ht="15.4" x14ac:dyDescent="0.45">
      <c r="A175" s="49"/>
      <c r="B175" s="48"/>
      <c r="C175" s="48"/>
      <c r="D175" s="48"/>
      <c r="E175" s="48"/>
      <c r="F175" s="43"/>
    </row>
    <row r="176" spans="1:6" ht="35.25" customHeight="1" x14ac:dyDescent="0.45">
      <c r="A176" s="123" t="s">
        <v>60</v>
      </c>
      <c r="B176" s="123"/>
      <c r="C176" s="123"/>
      <c r="D176" s="123"/>
      <c r="E176" s="123"/>
      <c r="F176" s="123"/>
    </row>
    <row r="177" spans="1:6" ht="15.4" x14ac:dyDescent="0.45">
      <c r="A177" s="49"/>
      <c r="B177" s="48"/>
      <c r="C177" s="48"/>
      <c r="D177" s="48"/>
      <c r="E177" s="48"/>
      <c r="F177" s="43"/>
    </row>
    <row r="178" spans="1:6" ht="39" customHeight="1" x14ac:dyDescent="0.45">
      <c r="A178" s="123" t="s">
        <v>51</v>
      </c>
      <c r="B178" s="123"/>
      <c r="C178" s="123"/>
      <c r="D178" s="123"/>
      <c r="E178" s="123"/>
      <c r="F178" s="123"/>
    </row>
    <row r="179" spans="1:6" ht="15.4" x14ac:dyDescent="0.45">
      <c r="A179" s="49"/>
      <c r="B179" s="48"/>
      <c r="C179" s="48"/>
      <c r="D179" s="48"/>
      <c r="E179" s="48"/>
      <c r="F179" s="43"/>
    </row>
    <row r="180" spans="1:6" ht="52.5" customHeight="1" x14ac:dyDescent="0.45">
      <c r="A180" s="123" t="s">
        <v>61</v>
      </c>
      <c r="B180" s="123"/>
      <c r="C180" s="123"/>
      <c r="D180" s="123"/>
      <c r="E180" s="123"/>
      <c r="F180" s="123"/>
    </row>
    <row r="181" spans="1:6" ht="15.75" customHeight="1" x14ac:dyDescent="0.45">
      <c r="A181" s="49"/>
      <c r="B181" s="48"/>
      <c r="C181" s="48"/>
      <c r="D181" s="48"/>
      <c r="E181" s="48"/>
      <c r="F181" s="43"/>
    </row>
    <row r="182" spans="1:6" ht="15.75" x14ac:dyDescent="0.5">
      <c r="A182" s="4"/>
      <c r="B182" s="4"/>
      <c r="C182" s="8"/>
      <c r="D182" s="8"/>
      <c r="E182" s="8"/>
    </row>
    <row r="183" spans="1:6" ht="15.75" x14ac:dyDescent="0.5">
      <c r="A183" s="2"/>
      <c r="B183" s="8"/>
      <c r="C183" s="6"/>
      <c r="D183" s="8"/>
      <c r="E183" s="8"/>
    </row>
    <row r="184" spans="1:6" ht="15.75" x14ac:dyDescent="0.5">
      <c r="A184" s="2"/>
      <c r="B184" s="8"/>
      <c r="C184" s="8"/>
      <c r="D184" s="8"/>
      <c r="E184" s="8"/>
    </row>
    <row r="185" spans="1:6" ht="15.75" x14ac:dyDescent="0.5">
      <c r="A185" s="2"/>
      <c r="B185" s="8"/>
      <c r="C185" s="4"/>
      <c r="D185" s="8"/>
      <c r="E185" s="8"/>
    </row>
    <row r="186" spans="1:6" ht="15.75" x14ac:dyDescent="0.5">
      <c r="A186" s="2"/>
      <c r="B186" s="8"/>
      <c r="C186" s="8"/>
      <c r="D186" s="8"/>
      <c r="E186" s="8"/>
    </row>
    <row r="187" spans="1:6" ht="15.75" x14ac:dyDescent="0.5">
      <c r="A187" s="2"/>
      <c r="B187" s="8"/>
      <c r="C187" s="6"/>
      <c r="D187" s="8"/>
      <c r="E187" s="8"/>
    </row>
    <row r="188" spans="1:6" ht="15.75" x14ac:dyDescent="0.5">
      <c r="A188" s="4"/>
      <c r="B188" s="8"/>
      <c r="C188" s="8"/>
      <c r="D188" s="8"/>
      <c r="E188" s="8"/>
    </row>
    <row r="189" spans="1:6" ht="15.75" x14ac:dyDescent="0.5">
      <c r="A189" s="2"/>
      <c r="B189" s="6"/>
      <c r="C189" s="8"/>
      <c r="D189" s="8"/>
      <c r="E189" s="8"/>
    </row>
    <row r="190" spans="1:6" ht="15.75" x14ac:dyDescent="0.5">
      <c r="A190" s="2"/>
      <c r="B190" s="6"/>
      <c r="C190" s="8"/>
      <c r="D190" s="8"/>
      <c r="E190" s="8"/>
    </row>
    <row r="191" spans="1:6" ht="15.75" x14ac:dyDescent="0.5">
      <c r="A191" s="2"/>
      <c r="B191" s="6"/>
      <c r="C191" s="8"/>
      <c r="D191" s="8"/>
      <c r="E191" s="8"/>
    </row>
    <row r="192" spans="1:6" ht="15.75" x14ac:dyDescent="0.5">
      <c r="A192" s="2"/>
      <c r="B192" s="6"/>
      <c r="C192" s="8"/>
      <c r="D192" s="8"/>
      <c r="E192" s="8"/>
    </row>
    <row r="193" spans="1:5" ht="15.75" x14ac:dyDescent="0.5">
      <c r="A193" s="1"/>
      <c r="B193" s="8"/>
      <c r="C193" s="3"/>
      <c r="D193" s="8"/>
      <c r="E193" s="8"/>
    </row>
    <row r="194" spans="1:5" ht="15.75" x14ac:dyDescent="0.5">
      <c r="A194" s="7"/>
      <c r="B194" s="8"/>
      <c r="C194" s="8"/>
      <c r="D194" s="8"/>
      <c r="E194" s="8"/>
    </row>
    <row r="195" spans="1:5" ht="15.75" x14ac:dyDescent="0.5">
      <c r="A195" s="1"/>
      <c r="B195" s="8"/>
      <c r="C195" s="3"/>
      <c r="D195" s="8"/>
      <c r="E195" s="8"/>
    </row>
    <row r="196" spans="1:5" ht="15.75" x14ac:dyDescent="0.5">
      <c r="A196" s="7"/>
      <c r="B196" s="8"/>
      <c r="C196" s="8"/>
      <c r="D196" s="8"/>
      <c r="E196" s="8"/>
    </row>
    <row r="197" spans="1:5" ht="15.75" x14ac:dyDescent="0.5">
      <c r="A197" s="2"/>
      <c r="B197" s="4"/>
      <c r="C197" s="8"/>
      <c r="D197" s="8"/>
      <c r="E197" s="8"/>
    </row>
    <row r="198" spans="1:5" ht="15.75" x14ac:dyDescent="0.5">
      <c r="A198" s="8"/>
      <c r="B198" s="8"/>
      <c r="C198" s="8"/>
      <c r="D198" s="8"/>
      <c r="E198" s="8"/>
    </row>
    <row r="199" spans="1:5" ht="15.75" x14ac:dyDescent="0.5">
      <c r="A199" s="5"/>
      <c r="B199" s="8"/>
      <c r="C199" s="8"/>
      <c r="D199" s="8"/>
      <c r="E199" s="8"/>
    </row>
    <row r="200" spans="1:5" ht="15.75" x14ac:dyDescent="0.5">
      <c r="A200" s="5"/>
      <c r="B200" s="8"/>
      <c r="C200" s="8"/>
      <c r="D200" s="8"/>
      <c r="E200" s="8"/>
    </row>
    <row r="201" spans="1:5" ht="15.75" x14ac:dyDescent="0.5">
      <c r="A201" s="5"/>
      <c r="B201" s="8"/>
      <c r="C201" s="8"/>
      <c r="D201" s="8"/>
      <c r="E201" s="8"/>
    </row>
    <row r="202" spans="1:5" ht="15.75" x14ac:dyDescent="0.5">
      <c r="A202" s="5"/>
      <c r="B202" s="5"/>
      <c r="C202" s="8"/>
      <c r="D202" s="8"/>
      <c r="E202" s="8"/>
    </row>
    <row r="203" spans="1:5" ht="15.75" x14ac:dyDescent="0.5">
      <c r="A203" s="5"/>
      <c r="B203" s="5"/>
      <c r="C203" s="8"/>
      <c r="D203" s="8"/>
      <c r="E203" s="8"/>
    </row>
    <row r="204" spans="1:5" ht="15.75" x14ac:dyDescent="0.5">
      <c r="A204" s="5"/>
      <c r="B204" s="5"/>
      <c r="C204" s="8"/>
      <c r="D204" s="8"/>
      <c r="E204" s="8"/>
    </row>
    <row r="205" spans="1:5" ht="15.75" x14ac:dyDescent="0.5">
      <c r="A205" s="2"/>
      <c r="B205" s="8"/>
      <c r="C205" s="2"/>
      <c r="D205" s="8"/>
      <c r="E205" s="8"/>
    </row>
    <row r="206" spans="1:5" ht="15.75" x14ac:dyDescent="0.5">
      <c r="A206" s="2"/>
      <c r="B206" s="8"/>
      <c r="C206" s="2"/>
      <c r="D206" s="8"/>
      <c r="E206" s="8"/>
    </row>
    <row r="207" spans="1:5" ht="15.75" x14ac:dyDescent="0.5">
      <c r="A207" s="2"/>
      <c r="B207" s="8"/>
      <c r="C207" s="2"/>
      <c r="D207" s="8"/>
      <c r="E207" s="8"/>
    </row>
    <row r="208" spans="1:5" ht="15.75" x14ac:dyDescent="0.5">
      <c r="A208" s="8"/>
      <c r="B208" s="8"/>
      <c r="C208" s="8"/>
      <c r="D208" s="1"/>
      <c r="E208" s="8"/>
    </row>
    <row r="209" spans="1:5" ht="15.75" x14ac:dyDescent="0.5">
      <c r="A209" s="8"/>
      <c r="B209" s="8"/>
      <c r="C209" s="8"/>
      <c r="D209" s="8"/>
      <c r="E209" s="8"/>
    </row>
    <row r="210" spans="1:5" ht="15.75" x14ac:dyDescent="0.5">
      <c r="A210" s="8"/>
      <c r="B210" s="8"/>
      <c r="C210" s="8"/>
      <c r="D210" s="8"/>
      <c r="E210" s="8"/>
    </row>
    <row r="211" spans="1:5" ht="15.75" x14ac:dyDescent="0.5">
      <c r="A211" s="8"/>
      <c r="B211" s="8"/>
      <c r="C211" s="8"/>
      <c r="D211" s="8"/>
      <c r="E211" s="8"/>
    </row>
    <row r="212" spans="1:5" ht="15.75" x14ac:dyDescent="0.5">
      <c r="A212" s="8"/>
      <c r="B212" s="8"/>
      <c r="C212" s="8"/>
      <c r="D212" s="8"/>
      <c r="E212" s="8"/>
    </row>
    <row r="213" spans="1:5" ht="15.75" x14ac:dyDescent="0.5">
      <c r="A213" s="8"/>
      <c r="B213" s="8"/>
      <c r="C213" s="8"/>
      <c r="D213" s="8"/>
      <c r="E213" s="8"/>
    </row>
    <row r="214" spans="1:5" ht="15.75" x14ac:dyDescent="0.5">
      <c r="A214" s="8"/>
      <c r="B214" s="8"/>
      <c r="C214" s="8"/>
      <c r="D214" s="8"/>
      <c r="E214" s="8"/>
    </row>
    <row r="215" spans="1:5" ht="15.75" x14ac:dyDescent="0.5">
      <c r="A215" s="8"/>
      <c r="B215" s="8"/>
      <c r="C215" s="8"/>
      <c r="D215" s="8"/>
      <c r="E215" s="8"/>
    </row>
    <row r="216" spans="1:5" ht="15.75" x14ac:dyDescent="0.5">
      <c r="A216" s="8"/>
      <c r="B216" s="8"/>
      <c r="C216" s="8"/>
      <c r="D216" s="8"/>
      <c r="E216" s="8"/>
    </row>
    <row r="217" spans="1:5" ht="15.75" x14ac:dyDescent="0.5">
      <c r="A217" s="8"/>
      <c r="B217" s="8"/>
      <c r="C217" s="8"/>
      <c r="D217" s="8"/>
      <c r="E217" s="8"/>
    </row>
    <row r="218" spans="1:5" ht="15.75" x14ac:dyDescent="0.5">
      <c r="A218" s="8"/>
      <c r="B218" s="8"/>
      <c r="C218" s="8"/>
      <c r="D218" s="8"/>
      <c r="E218" s="8"/>
    </row>
    <row r="219" spans="1:5" ht="15.75" x14ac:dyDescent="0.5">
      <c r="A219" s="8"/>
      <c r="B219" s="8"/>
      <c r="C219" s="8"/>
      <c r="D219" s="8"/>
      <c r="E219" s="8"/>
    </row>
    <row r="220" spans="1:5" ht="15.75" x14ac:dyDescent="0.5">
      <c r="A220" s="8"/>
      <c r="B220" s="8"/>
      <c r="C220" s="8"/>
      <c r="D220" s="8"/>
      <c r="E220" s="8"/>
    </row>
    <row r="221" spans="1:5" ht="15.75" x14ac:dyDescent="0.5">
      <c r="A221" s="8"/>
      <c r="B221" s="8"/>
      <c r="C221" s="8"/>
      <c r="D221" s="8"/>
      <c r="E221" s="8"/>
    </row>
    <row r="222" spans="1:5" ht="15.75" x14ac:dyDescent="0.5">
      <c r="A222" s="8"/>
      <c r="B222" s="8"/>
      <c r="C222" s="8"/>
      <c r="D222" s="8"/>
      <c r="E222" s="8"/>
    </row>
    <row r="223" spans="1:5" ht="15.75" x14ac:dyDescent="0.5">
      <c r="A223" s="8"/>
      <c r="B223" s="8"/>
      <c r="C223" s="8"/>
      <c r="D223" s="8"/>
      <c r="E223" s="8"/>
    </row>
    <row r="224" spans="1:5" ht="15.75" x14ac:dyDescent="0.5">
      <c r="A224" s="8"/>
      <c r="B224" s="8"/>
      <c r="C224" s="8"/>
      <c r="D224" s="8"/>
      <c r="E224" s="8"/>
    </row>
    <row r="225" spans="1:5" ht="15.75" x14ac:dyDescent="0.5">
      <c r="A225" s="8"/>
      <c r="B225" s="8"/>
      <c r="C225" s="8"/>
      <c r="D225" s="8"/>
      <c r="E225" s="8"/>
    </row>
    <row r="226" spans="1:5" ht="15.75" x14ac:dyDescent="0.5">
      <c r="A226" s="8"/>
      <c r="B226" s="8"/>
      <c r="C226" s="8"/>
      <c r="D226" s="8"/>
      <c r="E226" s="8"/>
    </row>
    <row r="227" spans="1:5" ht="15.75" x14ac:dyDescent="0.5">
      <c r="A227" s="8"/>
      <c r="B227" s="8"/>
      <c r="C227" s="8"/>
      <c r="D227" s="8"/>
      <c r="E227" s="8"/>
    </row>
    <row r="228" spans="1:5" ht="15.75" x14ac:dyDescent="0.5">
      <c r="A228" s="8"/>
      <c r="B228" s="8"/>
      <c r="C228" s="8"/>
      <c r="D228" s="8"/>
      <c r="E228" s="8"/>
    </row>
    <row r="229" spans="1:5" ht="15.75" x14ac:dyDescent="0.5">
      <c r="A229" s="8"/>
      <c r="B229" s="8"/>
      <c r="C229" s="8"/>
      <c r="D229" s="8"/>
      <c r="E229" s="8"/>
    </row>
    <row r="230" spans="1:5" ht="15.75" x14ac:dyDescent="0.5">
      <c r="A230" s="8"/>
      <c r="B230" s="8"/>
      <c r="C230" s="8"/>
      <c r="D230" s="8"/>
      <c r="E230" s="8"/>
    </row>
    <row r="231" spans="1:5" ht="15.75" x14ac:dyDescent="0.5">
      <c r="A231" s="8"/>
      <c r="B231" s="8"/>
      <c r="C231" s="8"/>
      <c r="D231" s="8"/>
      <c r="E231" s="8"/>
    </row>
    <row r="232" spans="1:5" ht="15.75" x14ac:dyDescent="0.5">
      <c r="A232" s="8"/>
      <c r="B232" s="8"/>
      <c r="C232" s="8"/>
      <c r="D232" s="8"/>
      <c r="E232" s="8"/>
    </row>
    <row r="233" spans="1:5" ht="15.75" x14ac:dyDescent="0.5">
      <c r="A233" s="8"/>
      <c r="B233" s="8"/>
      <c r="C233" s="8"/>
      <c r="D233" s="8"/>
      <c r="E233" s="8"/>
    </row>
    <row r="234" spans="1:5" ht="15.75" x14ac:dyDescent="0.5">
      <c r="A234" s="8"/>
      <c r="B234" s="8"/>
      <c r="C234" s="8"/>
      <c r="D234" s="8"/>
      <c r="E234" s="8"/>
    </row>
    <row r="235" spans="1:5" ht="15.75" x14ac:dyDescent="0.5">
      <c r="A235" s="8"/>
      <c r="B235" s="8"/>
      <c r="C235" s="8"/>
      <c r="D235" s="8"/>
      <c r="E235" s="8"/>
    </row>
    <row r="236" spans="1:5" ht="15.75" x14ac:dyDescent="0.5">
      <c r="A236" s="8"/>
      <c r="B236" s="8"/>
      <c r="C236" s="8"/>
      <c r="D236" s="8"/>
      <c r="E236" s="8"/>
    </row>
    <row r="237" spans="1:5" ht="15.75" x14ac:dyDescent="0.5">
      <c r="A237" s="8"/>
      <c r="B237" s="8"/>
      <c r="C237" s="8"/>
      <c r="D237" s="8"/>
      <c r="E237" s="8"/>
    </row>
    <row r="238" spans="1:5" ht="15.75" x14ac:dyDescent="0.5">
      <c r="A238" s="8"/>
      <c r="B238" s="8"/>
      <c r="C238" s="8"/>
      <c r="D238" s="8"/>
      <c r="E238" s="8"/>
    </row>
    <row r="239" spans="1:5" ht="15.75" x14ac:dyDescent="0.5">
      <c r="A239" s="8"/>
      <c r="B239" s="8"/>
      <c r="C239" s="8"/>
      <c r="D239" s="8"/>
      <c r="E239" s="8"/>
    </row>
    <row r="240" spans="1:5" ht="15.75" x14ac:dyDescent="0.5">
      <c r="A240" s="8"/>
      <c r="B240" s="8"/>
      <c r="C240" s="8"/>
      <c r="D240" s="8"/>
      <c r="E240" s="8"/>
    </row>
    <row r="241" spans="1:5" ht="15.75" x14ac:dyDescent="0.5">
      <c r="A241" s="8"/>
      <c r="B241" s="8"/>
      <c r="C241" s="8"/>
      <c r="D241" s="8"/>
      <c r="E241" s="8"/>
    </row>
    <row r="242" spans="1:5" ht="15.75" x14ac:dyDescent="0.5">
      <c r="A242" s="8"/>
      <c r="B242" s="8"/>
      <c r="C242" s="8"/>
      <c r="D242" s="8"/>
      <c r="E242" s="8"/>
    </row>
    <row r="243" spans="1:5" ht="15.75" x14ac:dyDescent="0.5">
      <c r="A243" s="8"/>
      <c r="B243" s="8"/>
      <c r="C243" s="8"/>
      <c r="D243" s="8"/>
      <c r="E243" s="8"/>
    </row>
    <row r="244" spans="1:5" ht="15.75" x14ac:dyDescent="0.5">
      <c r="A244" s="8"/>
      <c r="B244" s="8"/>
      <c r="C244" s="8"/>
      <c r="D244" s="8"/>
      <c r="E244" s="8"/>
    </row>
    <row r="245" spans="1:5" ht="15.75" x14ac:dyDescent="0.5">
      <c r="A245" s="8"/>
      <c r="B245" s="8"/>
      <c r="C245" s="8"/>
      <c r="D245" s="8"/>
      <c r="E245" s="8"/>
    </row>
    <row r="246" spans="1:5" ht="15.75" x14ac:dyDescent="0.5">
      <c r="A246" s="8"/>
      <c r="B246" s="8"/>
      <c r="C246" s="8"/>
      <c r="D246" s="8"/>
      <c r="E246" s="8"/>
    </row>
  </sheetData>
  <mergeCells count="82">
    <mergeCell ref="A162:F162"/>
    <mergeCell ref="A159:F159"/>
    <mergeCell ref="A120:E120"/>
    <mergeCell ref="A118:F118"/>
    <mergeCell ref="B113:F113"/>
    <mergeCell ref="B115:F115"/>
    <mergeCell ref="A142:F142"/>
    <mergeCell ref="A144:F144"/>
    <mergeCell ref="A150:F150"/>
    <mergeCell ref="A152:F152"/>
    <mergeCell ref="A146:F146"/>
    <mergeCell ref="A148:F148"/>
    <mergeCell ref="A140:F140"/>
    <mergeCell ref="A130:F130"/>
    <mergeCell ref="B114:F114"/>
    <mergeCell ref="A180:F180"/>
    <mergeCell ref="A161:F161"/>
    <mergeCell ref="B153:F153"/>
    <mergeCell ref="A173:F173"/>
    <mergeCell ref="A174:F174"/>
    <mergeCell ref="A176:F176"/>
    <mergeCell ref="A168:F168"/>
    <mergeCell ref="A165:F165"/>
    <mergeCell ref="C156:F156"/>
    <mergeCell ref="B157:F157"/>
    <mergeCell ref="A178:F178"/>
    <mergeCell ref="A170:F170"/>
    <mergeCell ref="A171:F171"/>
    <mergeCell ref="A164:F164"/>
    <mergeCell ref="A167:E167"/>
    <mergeCell ref="B155:F155"/>
    <mergeCell ref="C25:F25"/>
    <mergeCell ref="A37:F37"/>
    <mergeCell ref="C24:F24"/>
    <mergeCell ref="C20:F20"/>
    <mergeCell ref="C23:F23"/>
    <mergeCell ref="C34:F34"/>
    <mergeCell ref="C22:F22"/>
    <mergeCell ref="A5:F5"/>
    <mergeCell ref="A6:F6"/>
    <mergeCell ref="A7:F7"/>
    <mergeCell ref="C13:F13"/>
    <mergeCell ref="C21:F21"/>
    <mergeCell ref="A16:B16"/>
    <mergeCell ref="A20:A21"/>
    <mergeCell ref="D16:F16"/>
    <mergeCell ref="A59:F59"/>
    <mergeCell ref="A62:F62"/>
    <mergeCell ref="A77:F77"/>
    <mergeCell ref="A134:F134"/>
    <mergeCell ref="A138:F138"/>
    <mergeCell ref="A84:D84"/>
    <mergeCell ref="A121:F121"/>
    <mergeCell ref="A132:F132"/>
    <mergeCell ref="A128:F128"/>
    <mergeCell ref="E84:F84"/>
    <mergeCell ref="A88:F88"/>
    <mergeCell ref="A98:F98"/>
    <mergeCell ref="B111:F111"/>
    <mergeCell ref="A105:F105"/>
    <mergeCell ref="A96:F96"/>
    <mergeCell ref="A136:F136"/>
    <mergeCell ref="A64:F64"/>
    <mergeCell ref="A67:F67"/>
    <mergeCell ref="A70:F70"/>
    <mergeCell ref="C78:D78"/>
    <mergeCell ref="A79:F79"/>
    <mergeCell ref="A66:D66"/>
    <mergeCell ref="A74:F74"/>
    <mergeCell ref="A72:F72"/>
    <mergeCell ref="A90:F90"/>
    <mergeCell ref="A126:F126"/>
    <mergeCell ref="A124:F124"/>
    <mergeCell ref="A68:F68"/>
    <mergeCell ref="A82:F82"/>
    <mergeCell ref="A81:C81"/>
    <mergeCell ref="A86:F86"/>
    <mergeCell ref="A94:F94"/>
    <mergeCell ref="A101:D101"/>
    <mergeCell ref="E101:F101"/>
    <mergeCell ref="A103:F103"/>
    <mergeCell ref="B109:F109"/>
  </mergeCells>
  <phoneticPr fontId="0" type="noConversion"/>
  <hyperlinks>
    <hyperlink ref="C25" r:id="rId1" display="mailto:beyt@odjfs.state.oh.us" xr:uid="{00000000-0004-0000-0100-000000000000}"/>
    <hyperlink ref="B153" r:id="rId2" xr:uid="{00000000-0004-0000-0100-000001000000}"/>
    <hyperlink ref="B155" r:id="rId3" xr:uid="{00000000-0004-0000-0100-000002000000}"/>
    <hyperlink ref="B157" r:id="rId4" xr:uid="{00000000-0004-0000-0100-000003000000}"/>
    <hyperlink ref="C25:F25" r:id="rId5" display="mailto:OLEART@odjfs.state.oh.us" xr:uid="{00000000-0004-0000-0100-000004000000}"/>
  </hyperlinks>
  <pageMargins left="0" right="0" top="0.5" bottom="0.5" header="0.3" footer="0.3"/>
  <pageSetup fitToHeight="0" orientation="portrait" r:id="rId6"/>
  <rowBreaks count="3" manualBreakCount="3">
    <brk id="31" max="16383" man="1"/>
    <brk id="54" max="16383" man="1"/>
    <brk id="11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55"/>
  <sheetViews>
    <sheetView workbookViewId="0">
      <selection activeCell="I1" sqref="I1"/>
    </sheetView>
  </sheetViews>
  <sheetFormatPr defaultRowHeight="14.25" x14ac:dyDescent="0.45"/>
  <cols>
    <col min="1" max="1" width="7.1328125" customWidth="1"/>
    <col min="2" max="2" width="17.86328125" bestFit="1" customWidth="1"/>
    <col min="4" max="4" width="13.59765625" customWidth="1"/>
    <col min="8" max="8" width="12.86328125" customWidth="1"/>
  </cols>
  <sheetData>
    <row r="1" spans="1:8" ht="19.899999999999999" x14ac:dyDescent="0.5">
      <c r="A1" s="151" t="str">
        <f>'RFP Worksheet'!A1:D1</f>
        <v>Crawford County Job and Family Services</v>
      </c>
      <c r="B1" s="151"/>
      <c r="C1" s="151"/>
      <c r="D1" s="151"/>
      <c r="E1" s="151"/>
      <c r="F1" s="151"/>
      <c r="G1" s="151"/>
      <c r="H1" s="151"/>
    </row>
    <row r="3" spans="1:8" ht="16.5" x14ac:dyDescent="0.45">
      <c r="A3" s="155" t="s">
        <v>131</v>
      </c>
      <c r="B3" s="155"/>
      <c r="C3" s="155"/>
      <c r="D3" s="155"/>
      <c r="E3" s="155"/>
      <c r="F3" s="155"/>
      <c r="G3" s="155"/>
      <c r="H3" s="155"/>
    </row>
    <row r="4" spans="1:8" ht="15.4" x14ac:dyDescent="0.45">
      <c r="A4" s="156" t="s">
        <v>96</v>
      </c>
      <c r="B4" s="156"/>
      <c r="C4" s="156"/>
      <c r="D4" s="156"/>
      <c r="E4" s="156"/>
      <c r="F4" s="156"/>
      <c r="G4" s="156"/>
      <c r="H4" s="156"/>
    </row>
    <row r="5" spans="1:8" ht="20.100000000000001" customHeight="1" x14ac:dyDescent="0.45">
      <c r="A5" s="9"/>
    </row>
    <row r="6" spans="1:8" ht="20.100000000000001" customHeight="1" x14ac:dyDescent="0.45">
      <c r="A6" s="9"/>
    </row>
    <row r="7" spans="1:8" ht="20.100000000000001" customHeight="1" x14ac:dyDescent="0.45">
      <c r="A7" s="14">
        <v>1</v>
      </c>
      <c r="B7" s="157" t="s">
        <v>122</v>
      </c>
      <c r="C7" s="157"/>
      <c r="D7" s="157"/>
      <c r="E7" s="150" t="s">
        <v>121</v>
      </c>
      <c r="F7" s="150"/>
      <c r="G7" s="150"/>
      <c r="H7" s="150"/>
    </row>
    <row r="8" spans="1:8" ht="20.100000000000001" customHeight="1" x14ac:dyDescent="0.45">
      <c r="A8" s="14">
        <v>2</v>
      </c>
      <c r="B8" s="157" t="s">
        <v>132</v>
      </c>
      <c r="C8" s="157"/>
      <c r="D8" s="157"/>
      <c r="E8" s="150" t="s">
        <v>121</v>
      </c>
      <c r="F8" s="150"/>
      <c r="G8" s="150"/>
      <c r="H8" s="150"/>
    </row>
    <row r="9" spans="1:8" ht="20.100000000000001" customHeight="1" x14ac:dyDescent="0.45">
      <c r="A9" s="154">
        <v>3</v>
      </c>
      <c r="B9" s="157" t="s">
        <v>123</v>
      </c>
      <c r="C9" s="157"/>
      <c r="D9" s="157"/>
      <c r="E9" s="150" t="s">
        <v>121</v>
      </c>
      <c r="F9" s="150"/>
      <c r="G9" s="150"/>
      <c r="H9" s="150"/>
    </row>
    <row r="10" spans="1:8" ht="19.5" customHeight="1" x14ac:dyDescent="0.45">
      <c r="A10" s="154"/>
      <c r="B10" s="158" t="s">
        <v>124</v>
      </c>
      <c r="C10" s="158"/>
      <c r="D10" s="158"/>
      <c r="E10" s="150" t="s">
        <v>121</v>
      </c>
      <c r="F10" s="150"/>
      <c r="G10" s="150"/>
      <c r="H10" s="150"/>
    </row>
    <row r="11" spans="1:8" ht="21" customHeight="1" x14ac:dyDescent="0.45">
      <c r="A11" s="154"/>
      <c r="B11" s="157" t="s">
        <v>125</v>
      </c>
      <c r="C11" s="157"/>
      <c r="D11" s="157"/>
      <c r="E11" s="150" t="s">
        <v>121</v>
      </c>
      <c r="F11" s="150"/>
      <c r="G11" s="150"/>
      <c r="H11" s="150"/>
    </row>
    <row r="12" spans="1:8" ht="51.75" customHeight="1" x14ac:dyDescent="0.45">
      <c r="A12" s="14">
        <v>4</v>
      </c>
      <c r="B12" s="149" t="s">
        <v>126</v>
      </c>
      <c r="C12" s="149"/>
      <c r="D12" s="149"/>
      <c r="E12" s="150" t="s">
        <v>121</v>
      </c>
      <c r="F12" s="150"/>
      <c r="G12" s="150"/>
      <c r="H12" s="150"/>
    </row>
    <row r="13" spans="1:8" ht="48" customHeight="1" x14ac:dyDescent="0.45">
      <c r="A13" s="14">
        <v>5</v>
      </c>
      <c r="B13" s="149" t="s">
        <v>97</v>
      </c>
      <c r="C13" s="149"/>
      <c r="D13" s="149"/>
      <c r="E13" s="150" t="s">
        <v>121</v>
      </c>
      <c r="F13" s="150"/>
      <c r="G13" s="150"/>
      <c r="H13" s="150"/>
    </row>
    <row r="14" spans="1:8" ht="60.75" customHeight="1" x14ac:dyDescent="0.45">
      <c r="A14" s="14">
        <v>6</v>
      </c>
      <c r="B14" s="149" t="s">
        <v>130</v>
      </c>
      <c r="C14" s="149"/>
      <c r="D14" s="149"/>
      <c r="E14" s="150" t="s">
        <v>121</v>
      </c>
      <c r="F14" s="150"/>
      <c r="G14" s="150"/>
      <c r="H14" s="150"/>
    </row>
    <row r="15" spans="1:8" ht="21" customHeight="1" x14ac:dyDescent="0.45">
      <c r="A15" s="14">
        <v>7</v>
      </c>
      <c r="B15" s="149" t="s">
        <v>127</v>
      </c>
      <c r="C15" s="149"/>
      <c r="D15" s="149"/>
      <c r="E15" s="150" t="s">
        <v>121</v>
      </c>
      <c r="F15" s="150"/>
      <c r="G15" s="150"/>
      <c r="H15" s="150"/>
    </row>
    <row r="16" spans="1:8" ht="33" customHeight="1" x14ac:dyDescent="0.45">
      <c r="A16" s="14">
        <v>8</v>
      </c>
      <c r="B16" s="149" t="s">
        <v>128</v>
      </c>
      <c r="C16" s="149"/>
      <c r="D16" s="149"/>
      <c r="E16" s="150" t="s">
        <v>121</v>
      </c>
      <c r="F16" s="150"/>
      <c r="G16" s="150"/>
      <c r="H16" s="150"/>
    </row>
    <row r="17" spans="1:8" ht="33" customHeight="1" x14ac:dyDescent="0.45">
      <c r="A17" s="14">
        <v>9</v>
      </c>
      <c r="B17" s="149" t="s">
        <v>129</v>
      </c>
      <c r="C17" s="149"/>
      <c r="D17" s="149"/>
      <c r="E17" s="150" t="s">
        <v>121</v>
      </c>
      <c r="F17" s="150"/>
      <c r="G17" s="150"/>
      <c r="H17" s="150"/>
    </row>
    <row r="18" spans="1:8" x14ac:dyDescent="0.45">
      <c r="A18" s="14">
        <v>10</v>
      </c>
      <c r="B18" s="149" t="s">
        <v>137</v>
      </c>
      <c r="C18" s="149"/>
      <c r="D18" s="149"/>
      <c r="E18" s="150" t="s">
        <v>121</v>
      </c>
      <c r="F18" s="150"/>
      <c r="G18" s="150"/>
      <c r="H18" s="150"/>
    </row>
    <row r="19" spans="1:8" ht="34.5" customHeight="1" x14ac:dyDescent="0.45">
      <c r="A19" s="154">
        <v>11</v>
      </c>
      <c r="B19" s="149" t="s">
        <v>98</v>
      </c>
      <c r="C19" s="149"/>
      <c r="D19" s="149"/>
      <c r="F19" s="20" t="s">
        <v>100</v>
      </c>
      <c r="G19" s="20" t="s">
        <v>133</v>
      </c>
    </row>
    <row r="20" spans="1:8" ht="24.75" customHeight="1" x14ac:dyDescent="0.45">
      <c r="A20" s="154"/>
      <c r="B20" s="149" t="s">
        <v>99</v>
      </c>
      <c r="C20" s="153"/>
      <c r="D20" s="153"/>
      <c r="E20" s="150">
        <f>D20</f>
        <v>0</v>
      </c>
      <c r="F20" s="150"/>
      <c r="G20" s="150"/>
      <c r="H20" s="150"/>
    </row>
    <row r="21" spans="1:8" ht="38.25" customHeight="1" x14ac:dyDescent="0.45">
      <c r="A21" s="14">
        <v>12</v>
      </c>
      <c r="B21" s="149" t="s">
        <v>101</v>
      </c>
      <c r="C21" s="149"/>
      <c r="D21" s="149"/>
      <c r="E21" s="15"/>
      <c r="F21" s="20" t="s">
        <v>100</v>
      </c>
      <c r="G21" s="20" t="s">
        <v>133</v>
      </c>
    </row>
    <row r="22" spans="1:8" ht="52.5" customHeight="1" x14ac:dyDescent="0.45">
      <c r="A22" s="14">
        <v>13</v>
      </c>
      <c r="B22" s="149" t="s">
        <v>102</v>
      </c>
      <c r="C22" s="149"/>
      <c r="D22" s="149"/>
      <c r="E22" s="15"/>
      <c r="F22" s="20" t="s">
        <v>100</v>
      </c>
      <c r="G22" s="20" t="s">
        <v>133</v>
      </c>
    </row>
    <row r="23" spans="1:8" ht="68.25" customHeight="1" x14ac:dyDescent="0.45">
      <c r="A23" s="14">
        <v>14</v>
      </c>
      <c r="B23" s="149" t="s">
        <v>103</v>
      </c>
      <c r="C23" s="149"/>
      <c r="D23" s="149"/>
      <c r="F23" s="20" t="s">
        <v>100</v>
      </c>
      <c r="G23" s="20" t="s">
        <v>133</v>
      </c>
    </row>
    <row r="24" spans="1:8" ht="13.5" customHeight="1" x14ac:dyDescent="0.45">
      <c r="A24" s="14"/>
      <c r="B24" s="11"/>
      <c r="C24" s="11"/>
      <c r="D24" s="11"/>
      <c r="F24" s="17"/>
      <c r="G24" s="17"/>
    </row>
    <row r="25" spans="1:8" ht="13.5" customHeight="1" x14ac:dyDescent="0.45">
      <c r="A25" s="14"/>
      <c r="B25" s="11"/>
      <c r="C25" s="11"/>
      <c r="D25" s="11"/>
      <c r="F25" s="17"/>
      <c r="G25" s="17"/>
    </row>
    <row r="26" spans="1:8" ht="156" customHeight="1" x14ac:dyDescent="0.45">
      <c r="A26" s="14">
        <v>15</v>
      </c>
      <c r="B26" s="149" t="s">
        <v>104</v>
      </c>
      <c r="C26" s="149"/>
      <c r="D26" s="149"/>
      <c r="F26" s="20" t="s">
        <v>100</v>
      </c>
      <c r="G26" s="20" t="s">
        <v>133</v>
      </c>
    </row>
    <row r="27" spans="1:8" ht="81" customHeight="1" x14ac:dyDescent="0.45">
      <c r="A27" s="14">
        <v>16</v>
      </c>
      <c r="B27" s="149" t="s">
        <v>105</v>
      </c>
      <c r="C27" s="149"/>
      <c r="D27" s="149"/>
      <c r="F27" s="20" t="s">
        <v>100</v>
      </c>
      <c r="G27" s="20" t="s">
        <v>133</v>
      </c>
    </row>
    <row r="28" spans="1:8" ht="35.25" customHeight="1" x14ac:dyDescent="0.45">
      <c r="A28" s="14">
        <v>17</v>
      </c>
      <c r="B28" s="149" t="s">
        <v>106</v>
      </c>
      <c r="C28" s="149"/>
      <c r="D28" s="149"/>
      <c r="F28" s="20" t="s">
        <v>100</v>
      </c>
      <c r="G28" s="20" t="s">
        <v>133</v>
      </c>
    </row>
    <row r="29" spans="1:8" ht="107.25" customHeight="1" x14ac:dyDescent="0.45">
      <c r="A29" s="14">
        <v>18</v>
      </c>
      <c r="B29" s="149" t="s">
        <v>107</v>
      </c>
      <c r="C29" s="149"/>
      <c r="D29" s="149"/>
      <c r="F29" s="20" t="s">
        <v>100</v>
      </c>
      <c r="G29" s="20" t="s">
        <v>133</v>
      </c>
    </row>
    <row r="30" spans="1:8" ht="80.25" customHeight="1" x14ac:dyDescent="0.45">
      <c r="A30" s="14">
        <v>19</v>
      </c>
      <c r="B30" s="149" t="s">
        <v>108</v>
      </c>
      <c r="C30" s="149"/>
      <c r="D30" s="149"/>
      <c r="F30" s="20" t="s">
        <v>100</v>
      </c>
      <c r="G30" s="20" t="s">
        <v>133</v>
      </c>
    </row>
    <row r="31" spans="1:8" ht="170.25" customHeight="1" x14ac:dyDescent="0.45">
      <c r="A31" s="14">
        <v>20</v>
      </c>
      <c r="B31" s="149" t="s">
        <v>109</v>
      </c>
      <c r="C31" s="149"/>
      <c r="D31" s="149"/>
      <c r="F31" s="20" t="s">
        <v>100</v>
      </c>
      <c r="G31" s="20" t="s">
        <v>133</v>
      </c>
    </row>
    <row r="32" spans="1:8" ht="15.75" customHeight="1" x14ac:dyDescent="0.45">
      <c r="A32" s="14"/>
      <c r="B32" s="11"/>
      <c r="C32" s="11"/>
      <c r="D32" s="11"/>
      <c r="F32" s="17"/>
      <c r="G32" s="17"/>
    </row>
    <row r="33" spans="1:7" ht="81" customHeight="1" x14ac:dyDescent="0.45">
      <c r="A33" s="14">
        <v>21</v>
      </c>
      <c r="B33" s="149" t="s">
        <v>110</v>
      </c>
      <c r="C33" s="149"/>
      <c r="D33" s="149"/>
      <c r="F33" s="20" t="s">
        <v>100</v>
      </c>
      <c r="G33" s="20" t="s">
        <v>133</v>
      </c>
    </row>
    <row r="34" spans="1:7" ht="31.5" customHeight="1" x14ac:dyDescent="0.45">
      <c r="A34" s="14">
        <v>22</v>
      </c>
      <c r="B34" s="149" t="s">
        <v>111</v>
      </c>
      <c r="C34" s="149"/>
      <c r="D34" s="149"/>
      <c r="F34" s="20" t="s">
        <v>100</v>
      </c>
      <c r="G34" s="20" t="s">
        <v>133</v>
      </c>
    </row>
    <row r="35" spans="1:7" ht="35.25" customHeight="1" x14ac:dyDescent="0.45">
      <c r="A35" s="14">
        <v>23</v>
      </c>
      <c r="B35" s="149" t="s">
        <v>112</v>
      </c>
      <c r="C35" s="149"/>
      <c r="D35" s="149"/>
      <c r="F35" s="20" t="s">
        <v>100</v>
      </c>
      <c r="G35" s="20" t="s">
        <v>133</v>
      </c>
    </row>
    <row r="36" spans="1:7" ht="47.25" customHeight="1" x14ac:dyDescent="0.45">
      <c r="A36" s="14">
        <v>24</v>
      </c>
      <c r="B36" s="149" t="s">
        <v>113</v>
      </c>
      <c r="C36" s="149"/>
      <c r="D36" s="149"/>
      <c r="F36" s="20" t="s">
        <v>100</v>
      </c>
      <c r="G36" s="20" t="s">
        <v>133</v>
      </c>
    </row>
    <row r="37" spans="1:7" ht="54" customHeight="1" x14ac:dyDescent="0.45">
      <c r="A37" s="14">
        <v>25</v>
      </c>
      <c r="B37" s="149" t="s">
        <v>114</v>
      </c>
      <c r="C37" s="149"/>
      <c r="D37" s="149"/>
      <c r="F37" s="20" t="s">
        <v>100</v>
      </c>
      <c r="G37" s="20" t="s">
        <v>133</v>
      </c>
    </row>
    <row r="38" spans="1:7" ht="66" customHeight="1" x14ac:dyDescent="0.45">
      <c r="A38" s="14">
        <v>26</v>
      </c>
      <c r="B38" s="149" t="s">
        <v>134</v>
      </c>
      <c r="C38" s="149"/>
      <c r="D38" s="149"/>
      <c r="F38" s="20" t="s">
        <v>100</v>
      </c>
      <c r="G38" s="20" t="s">
        <v>133</v>
      </c>
    </row>
    <row r="39" spans="1:7" ht="82.5" customHeight="1" x14ac:dyDescent="0.45">
      <c r="A39" s="14">
        <v>27</v>
      </c>
      <c r="B39" s="149" t="s">
        <v>138</v>
      </c>
      <c r="C39" s="149"/>
      <c r="D39" s="149"/>
      <c r="F39" s="20" t="s">
        <v>100</v>
      </c>
      <c r="G39" s="20" t="s">
        <v>133</v>
      </c>
    </row>
    <row r="40" spans="1:7" ht="38.25" customHeight="1" x14ac:dyDescent="0.45">
      <c r="A40" s="14">
        <v>28</v>
      </c>
      <c r="B40" s="110" t="s">
        <v>183</v>
      </c>
      <c r="C40" s="149"/>
      <c r="D40" s="149"/>
      <c r="F40" s="20" t="s">
        <v>100</v>
      </c>
      <c r="G40" s="20" t="s">
        <v>133</v>
      </c>
    </row>
    <row r="41" spans="1:7" ht="15.4" x14ac:dyDescent="0.45">
      <c r="A41" s="16"/>
    </row>
    <row r="42" spans="1:7" ht="15.4" x14ac:dyDescent="0.45">
      <c r="B42" s="1" t="s">
        <v>115</v>
      </c>
    </row>
    <row r="43" spans="1:7" ht="15.4" x14ac:dyDescent="0.45">
      <c r="A43" s="5" t="s">
        <v>116</v>
      </c>
      <c r="B43" s="150" t="s">
        <v>135</v>
      </c>
      <c r="C43" s="150"/>
      <c r="D43" s="150"/>
    </row>
    <row r="44" spans="1:7" ht="15.4" x14ac:dyDescent="0.45">
      <c r="A44" s="1"/>
    </row>
    <row r="45" spans="1:7" ht="15.4" x14ac:dyDescent="0.45">
      <c r="A45" s="1"/>
    </row>
    <row r="46" spans="1:7" ht="15.4" x14ac:dyDescent="0.45">
      <c r="A46" s="1" t="s">
        <v>117</v>
      </c>
    </row>
    <row r="47" spans="1:7" ht="15.4" x14ac:dyDescent="0.45">
      <c r="A47" s="1"/>
    </row>
    <row r="48" spans="1:7" ht="15.4" x14ac:dyDescent="0.45">
      <c r="A48" s="1"/>
    </row>
    <row r="49" spans="1:5" ht="15.4" x14ac:dyDescent="0.45">
      <c r="A49" s="5" t="s">
        <v>115</v>
      </c>
    </row>
    <row r="50" spans="1:5" ht="15.4" x14ac:dyDescent="0.45">
      <c r="A50" s="5" t="s">
        <v>118</v>
      </c>
    </row>
    <row r="51" spans="1:5" ht="15.4" x14ac:dyDescent="0.45">
      <c r="A51" s="1"/>
    </row>
    <row r="52" spans="1:5" ht="15.4" x14ac:dyDescent="0.45">
      <c r="A52" s="5" t="s">
        <v>119</v>
      </c>
    </row>
    <row r="53" spans="1:5" ht="15.4" x14ac:dyDescent="0.45">
      <c r="A53" s="1"/>
    </row>
    <row r="54" spans="1:5" ht="15.4" x14ac:dyDescent="0.45">
      <c r="A54" s="1"/>
    </row>
    <row r="55" spans="1:5" ht="15.4" x14ac:dyDescent="0.45">
      <c r="A55" s="1" t="s">
        <v>120</v>
      </c>
      <c r="C55" s="152" t="s">
        <v>136</v>
      </c>
      <c r="D55" s="152"/>
      <c r="E55" s="152"/>
    </row>
  </sheetData>
  <mergeCells count="51">
    <mergeCell ref="A3:H3"/>
    <mergeCell ref="A4:H4"/>
    <mergeCell ref="A9:A11"/>
    <mergeCell ref="E14:H14"/>
    <mergeCell ref="E7:H7"/>
    <mergeCell ref="E8:H8"/>
    <mergeCell ref="B7:D7"/>
    <mergeCell ref="B8:D8"/>
    <mergeCell ref="B11:D11"/>
    <mergeCell ref="B12:D12"/>
    <mergeCell ref="E13:H13"/>
    <mergeCell ref="B13:D13"/>
    <mergeCell ref="B14:D14"/>
    <mergeCell ref="B9:D9"/>
    <mergeCell ref="B10:D10"/>
    <mergeCell ref="E9:H9"/>
    <mergeCell ref="E10:H10"/>
    <mergeCell ref="E11:H11"/>
    <mergeCell ref="E12:H12"/>
    <mergeCell ref="E15:H15"/>
    <mergeCell ref="E16:H16"/>
    <mergeCell ref="E17:H17"/>
    <mergeCell ref="E18:H18"/>
    <mergeCell ref="B15:D15"/>
    <mergeCell ref="B16:D16"/>
    <mergeCell ref="B17:D17"/>
    <mergeCell ref="B18:D18"/>
    <mergeCell ref="B19:D19"/>
    <mergeCell ref="B40:D40"/>
    <mergeCell ref="A1:H1"/>
    <mergeCell ref="C55:E55"/>
    <mergeCell ref="B31:D31"/>
    <mergeCell ref="B33:D33"/>
    <mergeCell ref="B34:D34"/>
    <mergeCell ref="B35:D35"/>
    <mergeCell ref="B36:D36"/>
    <mergeCell ref="E20:H20"/>
    <mergeCell ref="B20:D20"/>
    <mergeCell ref="B38:D38"/>
    <mergeCell ref="A19:A20"/>
    <mergeCell ref="B30:D30"/>
    <mergeCell ref="B21:D21"/>
    <mergeCell ref="B22:D22"/>
    <mergeCell ref="B37:D37"/>
    <mergeCell ref="B23:D23"/>
    <mergeCell ref="B39:D39"/>
    <mergeCell ref="B29:D29"/>
    <mergeCell ref="B43:D43"/>
    <mergeCell ref="B26:D26"/>
    <mergeCell ref="B27:D27"/>
    <mergeCell ref="B28:D28"/>
  </mergeCells>
  <phoneticPr fontId="0"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6"/>
  <sheetViews>
    <sheetView tabSelected="1" workbookViewId="0">
      <selection activeCell="H9" sqref="H9"/>
    </sheetView>
  </sheetViews>
  <sheetFormatPr defaultRowHeight="14.25" x14ac:dyDescent="0.45"/>
  <sheetData>
    <row r="1" spans="1:10" ht="18" x14ac:dyDescent="0.55000000000000004">
      <c r="A1" s="64" t="s">
        <v>166</v>
      </c>
      <c r="B1" s="64"/>
      <c r="C1" s="64"/>
      <c r="D1" s="64"/>
      <c r="E1" s="64"/>
      <c r="F1" s="64"/>
      <c r="G1" s="64"/>
      <c r="H1" s="64"/>
      <c r="I1" s="64"/>
    </row>
    <row r="2" spans="1:10" ht="18.399999999999999" thickBot="1" x14ac:dyDescent="0.6">
      <c r="A2" s="159" t="s">
        <v>165</v>
      </c>
      <c r="B2" s="159"/>
      <c r="C2" s="159"/>
      <c r="D2" s="159"/>
      <c r="E2" s="159"/>
      <c r="F2" s="159"/>
      <c r="G2" s="159"/>
      <c r="H2" s="159"/>
      <c r="I2" s="159"/>
    </row>
    <row r="3" spans="1:10" ht="15" customHeight="1" x14ac:dyDescent="0.45">
      <c r="A3" s="160" t="s">
        <v>217</v>
      </c>
      <c r="B3" s="161"/>
      <c r="C3" s="161"/>
      <c r="D3" s="161"/>
      <c r="E3" s="161"/>
      <c r="F3" s="161"/>
      <c r="G3" s="161"/>
      <c r="H3" s="161"/>
      <c r="I3" s="161"/>
      <c r="J3" s="162"/>
    </row>
    <row r="4" spans="1:10" x14ac:dyDescent="0.45">
      <c r="A4" s="163"/>
      <c r="B4" s="164"/>
      <c r="C4" s="164"/>
      <c r="D4" s="164"/>
      <c r="E4" s="164"/>
      <c r="F4" s="164"/>
      <c r="G4" s="164"/>
      <c r="H4" s="164"/>
      <c r="I4" s="164"/>
      <c r="J4" s="165"/>
    </row>
    <row r="5" spans="1:10" x14ac:dyDescent="0.45">
      <c r="A5" s="163"/>
      <c r="B5" s="164"/>
      <c r="C5" s="164"/>
      <c r="D5" s="164"/>
      <c r="E5" s="164"/>
      <c r="F5" s="164"/>
      <c r="G5" s="164"/>
      <c r="H5" s="164"/>
      <c r="I5" s="164"/>
      <c r="J5" s="165"/>
    </row>
    <row r="6" spans="1:10" ht="14.65" thickBot="1" x14ac:dyDescent="0.5">
      <c r="A6" s="166"/>
      <c r="B6" s="167"/>
      <c r="C6" s="167"/>
      <c r="D6" s="167"/>
      <c r="E6" s="167"/>
      <c r="F6" s="167"/>
      <c r="G6" s="167"/>
      <c r="H6" s="167"/>
      <c r="I6" s="167"/>
      <c r="J6" s="168"/>
    </row>
  </sheetData>
  <mergeCells count="2">
    <mergeCell ref="A2:I2"/>
    <mergeCell ref="A3:J6"/>
  </mergeCells>
  <phoneticPr fontId="0" type="noConversion"/>
  <printOptions gridLines="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8"/>
  <sheetViews>
    <sheetView workbookViewId="0">
      <selection activeCell="H4" sqref="H4"/>
    </sheetView>
  </sheetViews>
  <sheetFormatPr defaultRowHeight="14.25" x14ac:dyDescent="0.45"/>
  <cols>
    <col min="1" max="1" width="37.265625" customWidth="1"/>
    <col min="2" max="2" width="5.3984375" customWidth="1"/>
    <col min="8" max="8" width="12.86328125" customWidth="1"/>
  </cols>
  <sheetData>
    <row r="1" spans="1:7" ht="20.25" x14ac:dyDescent="0.55000000000000004">
      <c r="A1" s="172" t="str">
        <f>'RFP Worksheet'!A1:D1</f>
        <v>Crawford County Job and Family Services</v>
      </c>
      <c r="B1" s="172"/>
      <c r="C1" s="172"/>
      <c r="D1" s="172"/>
      <c r="E1" s="172"/>
      <c r="F1" s="172"/>
    </row>
    <row r="2" spans="1:7" x14ac:dyDescent="0.45">
      <c r="A2" s="21"/>
      <c r="B2" s="21"/>
      <c r="C2" s="21"/>
      <c r="D2" s="21"/>
      <c r="E2" s="21"/>
      <c r="F2" s="21"/>
    </row>
    <row r="3" spans="1:7" ht="20.25" x14ac:dyDescent="0.55000000000000004">
      <c r="A3" s="172" t="s">
        <v>151</v>
      </c>
      <c r="B3" s="172"/>
      <c r="C3" s="172"/>
      <c r="D3" s="172"/>
      <c r="E3" s="172"/>
      <c r="F3" s="172"/>
    </row>
    <row r="4" spans="1:7" x14ac:dyDescent="0.45">
      <c r="A4" s="21"/>
      <c r="B4" s="21"/>
      <c r="C4" s="21"/>
      <c r="D4" s="21"/>
      <c r="E4" s="21"/>
      <c r="F4" s="21"/>
    </row>
    <row r="5" spans="1:7" ht="69" customHeight="1" x14ac:dyDescent="0.45">
      <c r="A5" s="60" t="s">
        <v>66</v>
      </c>
      <c r="B5" s="173" t="s">
        <v>209</v>
      </c>
      <c r="C5" s="174"/>
      <c r="D5" s="174"/>
      <c r="E5" s="174"/>
      <c r="F5" s="175"/>
    </row>
    <row r="6" spans="1:7" ht="17.649999999999999" x14ac:dyDescent="0.5">
      <c r="A6" s="18"/>
      <c r="B6" s="55" t="s">
        <v>160</v>
      </c>
      <c r="C6" s="21"/>
      <c r="D6" s="21"/>
      <c r="E6" s="21"/>
      <c r="F6" s="21"/>
    </row>
    <row r="7" spans="1:7" ht="17.25" customHeight="1" x14ac:dyDescent="0.45">
      <c r="A7" s="170" t="s">
        <v>152</v>
      </c>
      <c r="B7" s="170"/>
      <c r="C7" s="170" t="s">
        <v>158</v>
      </c>
      <c r="D7" s="170"/>
      <c r="E7" s="170"/>
      <c r="F7" s="170"/>
    </row>
    <row r="8" spans="1:7" ht="15.4" x14ac:dyDescent="0.45">
      <c r="A8" s="2"/>
      <c r="B8" s="21"/>
      <c r="C8" s="21"/>
      <c r="D8" s="21"/>
      <c r="E8" s="21"/>
      <c r="F8" s="21"/>
    </row>
    <row r="9" spans="1:7" ht="15.75" customHeight="1" x14ac:dyDescent="0.45">
      <c r="A9" s="170" t="s">
        <v>153</v>
      </c>
      <c r="B9" s="170"/>
      <c r="C9" s="176" t="s">
        <v>161</v>
      </c>
      <c r="D9" s="176"/>
      <c r="E9" s="176"/>
      <c r="F9" s="176"/>
    </row>
    <row r="10" spans="1:7" ht="15.4" x14ac:dyDescent="0.45">
      <c r="A10" s="2"/>
      <c r="B10" s="21"/>
      <c r="C10" s="21"/>
      <c r="D10" s="21"/>
      <c r="E10" s="21"/>
      <c r="F10" s="21"/>
    </row>
    <row r="11" spans="1:7" ht="15.4" x14ac:dyDescent="0.45">
      <c r="A11" s="22" t="s">
        <v>162</v>
      </c>
      <c r="B11" s="21"/>
      <c r="C11" s="21"/>
      <c r="D11" s="21"/>
      <c r="E11" s="21"/>
      <c r="F11" s="21"/>
    </row>
    <row r="12" spans="1:7" ht="15.4" x14ac:dyDescent="0.45">
      <c r="A12" s="2"/>
      <c r="B12" s="21"/>
      <c r="C12" s="21"/>
      <c r="D12" s="21"/>
      <c r="E12" s="21"/>
      <c r="F12" s="21"/>
    </row>
    <row r="13" spans="1:7" ht="15.4" x14ac:dyDescent="0.45">
      <c r="A13" s="22" t="s">
        <v>157</v>
      </c>
      <c r="B13" s="21"/>
      <c r="C13" s="21"/>
      <c r="D13" s="21"/>
      <c r="E13" s="21"/>
      <c r="F13" s="21"/>
      <c r="G13" t="s">
        <v>160</v>
      </c>
    </row>
    <row r="14" spans="1:7" ht="15.4" x14ac:dyDescent="0.45">
      <c r="A14" s="2"/>
      <c r="B14" s="21"/>
      <c r="C14" s="21"/>
      <c r="D14" s="21"/>
      <c r="E14" s="21"/>
      <c r="F14" s="21"/>
    </row>
    <row r="15" spans="1:7" ht="15.4" x14ac:dyDescent="0.45">
      <c r="A15" s="169" t="s">
        <v>156</v>
      </c>
      <c r="B15" s="169"/>
      <c r="C15" s="169"/>
      <c r="D15" s="169"/>
      <c r="E15" s="169"/>
      <c r="F15" s="169"/>
    </row>
    <row r="16" spans="1:7" ht="15.4" x14ac:dyDescent="0.45">
      <c r="A16" s="2"/>
      <c r="B16" s="21"/>
      <c r="C16" s="21"/>
      <c r="D16" s="21"/>
      <c r="E16" s="21"/>
      <c r="F16" s="21"/>
    </row>
    <row r="17" spans="1:6" ht="15.4" x14ac:dyDescent="0.45">
      <c r="A17" s="169" t="s">
        <v>154</v>
      </c>
      <c r="B17" s="169"/>
      <c r="C17" s="169"/>
      <c r="D17" s="169"/>
      <c r="E17" s="169"/>
      <c r="F17" s="169"/>
    </row>
    <row r="18" spans="1:6" ht="15.4" x14ac:dyDescent="0.45">
      <c r="A18" s="2"/>
      <c r="B18" s="21"/>
      <c r="C18" s="21"/>
      <c r="D18" s="21"/>
      <c r="E18" s="21"/>
      <c r="F18" s="21"/>
    </row>
    <row r="19" spans="1:6" ht="15.4" x14ac:dyDescent="0.45">
      <c r="A19" s="111" t="s">
        <v>210</v>
      </c>
      <c r="B19" s="170"/>
      <c r="C19" s="170"/>
      <c r="D19" s="170"/>
      <c r="E19" s="170"/>
      <c r="F19" s="170"/>
    </row>
    <row r="20" spans="1:6" ht="15.4" x14ac:dyDescent="0.45">
      <c r="A20" s="2"/>
      <c r="B20" s="21"/>
      <c r="C20" s="21"/>
      <c r="D20" s="21"/>
      <c r="E20" s="21"/>
      <c r="F20" s="21"/>
    </row>
    <row r="21" spans="1:6" ht="15.4" x14ac:dyDescent="0.45">
      <c r="A21" s="170" t="s">
        <v>159</v>
      </c>
      <c r="B21" s="170"/>
      <c r="C21" s="170"/>
      <c r="D21" s="170"/>
      <c r="E21" s="170"/>
      <c r="F21" s="170"/>
    </row>
    <row r="22" spans="1:6" ht="15.4" x14ac:dyDescent="0.45">
      <c r="A22" s="2"/>
      <c r="B22" s="21"/>
      <c r="C22" s="21"/>
      <c r="D22" s="21"/>
      <c r="E22" s="21"/>
      <c r="F22" s="21"/>
    </row>
    <row r="23" spans="1:6" ht="15" x14ac:dyDescent="0.45">
      <c r="A23" s="171" t="s">
        <v>142</v>
      </c>
      <c r="B23" s="171"/>
      <c r="C23" s="171"/>
      <c r="D23" s="171"/>
      <c r="E23" s="171"/>
      <c r="F23" s="171"/>
    </row>
    <row r="24" spans="1:6" ht="36.75" customHeight="1" x14ac:dyDescent="0.45">
      <c r="A24" s="177" t="s">
        <v>143</v>
      </c>
      <c r="B24" s="177"/>
      <c r="C24" s="177"/>
      <c r="D24" s="177"/>
      <c r="E24" s="177"/>
      <c r="F24" s="177"/>
    </row>
    <row r="25" spans="1:6" ht="15.4" x14ac:dyDescent="0.45">
      <c r="A25" s="2"/>
      <c r="B25" s="21"/>
      <c r="C25" s="21"/>
      <c r="D25" s="21"/>
      <c r="E25" s="21"/>
      <c r="F25" s="21"/>
    </row>
    <row r="26" spans="1:6" ht="15" x14ac:dyDescent="0.45">
      <c r="A26" s="178" t="s">
        <v>144</v>
      </c>
      <c r="B26" s="178"/>
      <c r="C26" s="178"/>
      <c r="D26" s="178"/>
      <c r="E26" s="178"/>
      <c r="F26" s="178"/>
    </row>
    <row r="27" spans="1:6" ht="25.5" customHeight="1" x14ac:dyDescent="0.45">
      <c r="A27" s="177" t="s">
        <v>145</v>
      </c>
      <c r="B27" s="177"/>
      <c r="C27" s="177"/>
      <c r="D27" s="177"/>
      <c r="E27" s="177"/>
      <c r="F27" s="177"/>
    </row>
    <row r="28" spans="1:6" ht="15.4" x14ac:dyDescent="0.45">
      <c r="A28" s="2"/>
      <c r="B28" s="21"/>
      <c r="C28" s="21"/>
      <c r="D28" s="21"/>
      <c r="E28" s="21"/>
      <c r="F28" s="21"/>
    </row>
    <row r="29" spans="1:6" ht="15.4" x14ac:dyDescent="0.45">
      <c r="A29" s="169" t="s">
        <v>147</v>
      </c>
      <c r="B29" s="169"/>
      <c r="C29" s="169"/>
      <c r="D29" s="169"/>
      <c r="E29" s="169"/>
      <c r="F29" s="169"/>
    </row>
    <row r="30" spans="1:6" ht="15.4" x14ac:dyDescent="0.45">
      <c r="A30" s="169" t="s">
        <v>146</v>
      </c>
      <c r="B30" s="169"/>
      <c r="C30" s="169"/>
      <c r="D30" s="169"/>
      <c r="E30" s="169"/>
      <c r="F30" s="169"/>
    </row>
    <row r="31" spans="1:6" ht="15.4" x14ac:dyDescent="0.45">
      <c r="A31" s="2"/>
      <c r="B31" s="21"/>
      <c r="C31" s="21"/>
      <c r="D31" s="21"/>
      <c r="E31" s="21"/>
      <c r="F31" s="21"/>
    </row>
    <row r="32" spans="1:6" ht="15.4" x14ac:dyDescent="0.45">
      <c r="A32" s="169" t="s">
        <v>147</v>
      </c>
      <c r="B32" s="169"/>
      <c r="C32" s="169"/>
      <c r="D32" s="169"/>
      <c r="E32" s="169"/>
      <c r="F32" s="169"/>
    </row>
    <row r="33" spans="1:6" ht="15.4" x14ac:dyDescent="0.45">
      <c r="A33" s="169" t="s">
        <v>148</v>
      </c>
      <c r="B33" s="169"/>
      <c r="C33" s="169"/>
      <c r="D33" s="169"/>
      <c r="E33" s="169"/>
      <c r="F33" s="169"/>
    </row>
    <row r="34" spans="1:6" ht="15.4" x14ac:dyDescent="0.45">
      <c r="A34" s="2"/>
      <c r="B34" s="21"/>
      <c r="C34" s="21"/>
      <c r="D34" s="21"/>
      <c r="E34" s="21"/>
      <c r="F34" s="21"/>
    </row>
    <row r="35" spans="1:6" ht="15.4" x14ac:dyDescent="0.45">
      <c r="A35" s="179" t="s">
        <v>149</v>
      </c>
      <c r="B35" s="179"/>
      <c r="C35" s="179"/>
      <c r="D35" s="179"/>
      <c r="E35" s="179"/>
      <c r="F35" s="179"/>
    </row>
    <row r="36" spans="1:6" ht="15.4" x14ac:dyDescent="0.45">
      <c r="A36" s="179" t="s">
        <v>150</v>
      </c>
      <c r="B36" s="179"/>
      <c r="C36" s="179"/>
      <c r="D36" s="179"/>
      <c r="E36" s="179"/>
      <c r="F36" s="179"/>
    </row>
    <row r="37" spans="1:6" ht="15.4" x14ac:dyDescent="0.45">
      <c r="A37" s="2"/>
      <c r="B37" s="21"/>
      <c r="C37" s="21"/>
      <c r="D37" s="21"/>
      <c r="E37" s="21"/>
      <c r="F37" s="21"/>
    </row>
    <row r="38" spans="1:6" ht="15.4" x14ac:dyDescent="0.45">
      <c r="A38" s="2"/>
      <c r="B38" s="21"/>
      <c r="C38" s="21"/>
      <c r="D38" s="21"/>
      <c r="E38" s="21"/>
      <c r="F38" s="21"/>
    </row>
    <row r="39" spans="1:6" ht="15.4" x14ac:dyDescent="0.45">
      <c r="A39" s="2"/>
      <c r="B39" s="21"/>
      <c r="C39" s="21"/>
      <c r="D39" s="21"/>
      <c r="E39" s="21"/>
      <c r="F39" s="21"/>
    </row>
    <row r="40" spans="1:6" ht="15.4" x14ac:dyDescent="0.45">
      <c r="A40" s="169" t="s">
        <v>155</v>
      </c>
      <c r="B40" s="169"/>
      <c r="C40" s="169"/>
      <c r="D40" s="169"/>
      <c r="E40" s="169"/>
      <c r="F40" s="169"/>
    </row>
    <row r="41" spans="1:6" ht="15.4" x14ac:dyDescent="0.45">
      <c r="A41" s="2"/>
      <c r="B41" s="21"/>
      <c r="C41" s="21"/>
      <c r="D41" s="21"/>
      <c r="E41" s="21"/>
      <c r="F41" s="21"/>
    </row>
    <row r="42" spans="1:6" ht="15.4" x14ac:dyDescent="0.45">
      <c r="A42" s="169"/>
      <c r="B42" s="169"/>
      <c r="C42" s="169"/>
      <c r="D42" s="169"/>
      <c r="E42" s="169"/>
      <c r="F42" s="169"/>
    </row>
    <row r="43" spans="1:6" x14ac:dyDescent="0.45">
      <c r="A43" s="21"/>
      <c r="B43" s="21"/>
      <c r="C43" s="21"/>
      <c r="D43" s="21"/>
      <c r="E43" s="21"/>
      <c r="F43" s="21"/>
    </row>
    <row r="44" spans="1:6" x14ac:dyDescent="0.45">
      <c r="A44" s="21"/>
      <c r="B44" s="21"/>
      <c r="C44" s="21"/>
      <c r="D44" s="21"/>
      <c r="E44" s="21"/>
      <c r="F44" s="21"/>
    </row>
    <row r="45" spans="1:6" x14ac:dyDescent="0.45">
      <c r="A45" s="21"/>
      <c r="B45" s="21"/>
      <c r="C45" s="21"/>
      <c r="D45" s="21"/>
      <c r="E45" s="21"/>
      <c r="F45" s="21"/>
    </row>
    <row r="46" spans="1:6" x14ac:dyDescent="0.45">
      <c r="A46" s="21"/>
      <c r="B46" s="21"/>
      <c r="C46" s="21"/>
      <c r="D46" s="21"/>
      <c r="E46" s="21"/>
      <c r="F46" s="21"/>
    </row>
    <row r="47" spans="1:6" x14ac:dyDescent="0.45">
      <c r="A47" s="21"/>
      <c r="B47" s="21"/>
      <c r="C47" s="21"/>
      <c r="D47" s="21"/>
      <c r="E47" s="21"/>
      <c r="F47" s="21"/>
    </row>
    <row r="48" spans="1:6" x14ac:dyDescent="0.45">
      <c r="A48" s="21"/>
      <c r="B48" s="21"/>
      <c r="C48" s="21"/>
      <c r="D48" s="21"/>
      <c r="E48" s="21"/>
      <c r="F48" s="21"/>
    </row>
  </sheetData>
  <mergeCells count="23">
    <mergeCell ref="A42:F42"/>
    <mergeCell ref="A24:F24"/>
    <mergeCell ref="A26:F26"/>
    <mergeCell ref="A27:F27"/>
    <mergeCell ref="A33:F33"/>
    <mergeCell ref="A35:F35"/>
    <mergeCell ref="A36:F36"/>
    <mergeCell ref="A40:F40"/>
    <mergeCell ref="A1:F1"/>
    <mergeCell ref="B5:F5"/>
    <mergeCell ref="A3:F3"/>
    <mergeCell ref="A15:F15"/>
    <mergeCell ref="A7:B7"/>
    <mergeCell ref="C7:F7"/>
    <mergeCell ref="A9:B9"/>
    <mergeCell ref="C9:F9"/>
    <mergeCell ref="A17:F17"/>
    <mergeCell ref="A21:F21"/>
    <mergeCell ref="A30:F30"/>
    <mergeCell ref="A32:F32"/>
    <mergeCell ref="A19:F19"/>
    <mergeCell ref="A29:F29"/>
    <mergeCell ref="A23:F23"/>
  </mergeCells>
  <phoneticPr fontId="0" type="noConversion"/>
  <pageMargins left="0.7" right="0.7" top="0.75" bottom="0.75" header="0.3" footer="0.3"/>
  <pageSetup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Y28"/>
  <sheetViews>
    <sheetView workbookViewId="0">
      <selection activeCell="A2" sqref="A2:Y2"/>
    </sheetView>
  </sheetViews>
  <sheetFormatPr defaultRowHeight="14.25" x14ac:dyDescent="0.45"/>
  <sheetData>
    <row r="2" spans="1:25" x14ac:dyDescent="0.45">
      <c r="A2" s="150" t="s">
        <v>181</v>
      </c>
      <c r="B2" s="150"/>
      <c r="C2" s="150"/>
      <c r="D2" s="150"/>
      <c r="E2" s="150"/>
      <c r="F2" s="150"/>
      <c r="G2" s="150"/>
      <c r="H2" s="150"/>
      <c r="I2" s="150"/>
      <c r="J2" s="150"/>
      <c r="K2" s="150"/>
      <c r="L2" s="150"/>
      <c r="M2" s="150"/>
      <c r="N2" s="150"/>
      <c r="O2" s="150"/>
      <c r="P2" s="150"/>
      <c r="Q2" s="150"/>
      <c r="R2" s="150"/>
      <c r="S2" s="150"/>
      <c r="T2" s="150"/>
      <c r="U2" s="150"/>
      <c r="V2" s="150"/>
      <c r="W2" s="150"/>
      <c r="X2" s="150"/>
      <c r="Y2" s="150"/>
    </row>
    <row r="20" spans="4:5" x14ac:dyDescent="0.45">
      <c r="E20">
        <f t="shared" ref="E20:E28" si="0">D20</f>
        <v>0</v>
      </c>
    </row>
    <row r="21" spans="4:5" x14ac:dyDescent="0.45">
      <c r="D21" s="79">
        <v>43724</v>
      </c>
      <c r="E21" s="79">
        <f t="shared" si="0"/>
        <v>43724</v>
      </c>
    </row>
    <row r="22" spans="4:5" x14ac:dyDescent="0.45">
      <c r="D22" s="79">
        <v>43724</v>
      </c>
      <c r="E22" s="79">
        <f t="shared" si="0"/>
        <v>43724</v>
      </c>
    </row>
    <row r="23" spans="4:5" x14ac:dyDescent="0.45">
      <c r="D23" s="79">
        <v>43717</v>
      </c>
      <c r="E23" s="79">
        <f t="shared" si="0"/>
        <v>43717</v>
      </c>
    </row>
    <row r="24" spans="4:5" x14ac:dyDescent="0.45">
      <c r="D24" s="79">
        <v>43712</v>
      </c>
      <c r="E24" s="79">
        <f t="shared" si="0"/>
        <v>43712</v>
      </c>
    </row>
    <row r="25" spans="4:5" x14ac:dyDescent="0.45">
      <c r="D25" s="79">
        <v>43707</v>
      </c>
      <c r="E25" s="79">
        <f t="shared" si="0"/>
        <v>43707</v>
      </c>
    </row>
    <row r="26" spans="4:5" x14ac:dyDescent="0.45">
      <c r="D26" s="79">
        <v>43700</v>
      </c>
      <c r="E26" s="79">
        <f t="shared" si="0"/>
        <v>43700</v>
      </c>
    </row>
    <row r="27" spans="4:5" x14ac:dyDescent="0.45">
      <c r="D27" s="79">
        <v>43700</v>
      </c>
      <c r="E27" s="79">
        <f t="shared" si="0"/>
        <v>43700</v>
      </c>
    </row>
    <row r="28" spans="4:5" x14ac:dyDescent="0.45">
      <c r="D28" s="79">
        <v>43693</v>
      </c>
      <c r="E28" s="79">
        <f t="shared" si="0"/>
        <v>43693</v>
      </c>
    </row>
  </sheetData>
  <mergeCells count="1">
    <mergeCell ref="A2:Y2"/>
  </mergeCells>
  <pageMargins left="0.7" right="0.7" top="0.75" bottom="0.75" header="0.3" footer="0.3"/>
  <pageSetup scale="3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CB823B9247184DB7FCF29C5D29D405" ma:contentTypeVersion="8" ma:contentTypeDescription="Create a new document." ma:contentTypeScope="" ma:versionID="f02ac59a4ad8c3e2b0f7227cc7a19fd8">
  <xsd:schema xmlns:xsd="http://www.w3.org/2001/XMLSchema" xmlns:xs="http://www.w3.org/2001/XMLSchema" xmlns:p="http://schemas.microsoft.com/office/2006/metadata/properties" xmlns:ns3="de23d63b-38f6-4c7e-a526-0e70633c1509" targetNamespace="http://schemas.microsoft.com/office/2006/metadata/properties" ma:root="true" ma:fieldsID="b8044019fd54f8c98a9791527a470b09" ns3:_="">
    <xsd:import namespace="de23d63b-38f6-4c7e-a526-0e70633c150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23d63b-38f6-4c7e-a526-0e70633c15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47D1D5-0DCE-4C5F-B121-EC3791A0D0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23d63b-38f6-4c7e-a526-0e70633c15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FA1493-D00B-4AA4-88FE-2C599A44A1D1}">
  <ds:schemaRefs>
    <ds:schemaRef ds:uri="http://schemas.microsoft.com/sharepoint/v3/contenttype/forms"/>
  </ds:schemaRefs>
</ds:datastoreItem>
</file>

<file path=customXml/itemProps3.xml><?xml version="1.0" encoding="utf-8"?>
<ds:datastoreItem xmlns:ds="http://schemas.openxmlformats.org/officeDocument/2006/customXml" ds:itemID="{7E31CD6A-18BD-4A5A-BC0C-35F97EB4C6B6}">
  <ds:schemaRefs>
    <ds:schemaRef ds:uri="http://schemas.microsoft.com/office/2006/metadata/longProperties"/>
  </ds:schemaRefs>
</ds:datastoreItem>
</file>

<file path=customXml/itemProps4.xml><?xml version="1.0" encoding="utf-8"?>
<ds:datastoreItem xmlns:ds="http://schemas.openxmlformats.org/officeDocument/2006/customXml" ds:itemID="{4D06E178-4019-46FF-8516-873BBF945E7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RFP Worksheet</vt:lpstr>
      <vt:lpstr>RFP</vt:lpstr>
      <vt:lpstr>Assurances</vt:lpstr>
      <vt:lpstr>Budget</vt:lpstr>
      <vt:lpstr>Cover Sheet</vt:lpstr>
      <vt:lpstr>Attachment sample contract</vt:lpstr>
      <vt:lpstr>Assurances!Print_Area</vt:lpstr>
      <vt:lpstr>'Cover Sheet'!Print_Area</vt:lpstr>
      <vt:lpstr>RFP!Print_Area</vt:lpstr>
      <vt:lpstr>'RFP Worksheet'!Print_Area</vt:lpstr>
      <vt:lpstr>Assurances!Print_Titles</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Hogan</dc:creator>
  <cp:lastModifiedBy>Truex, Andrea J</cp:lastModifiedBy>
  <cp:lastPrinted>2021-05-04T19:26:23Z</cp:lastPrinted>
  <dcterms:created xsi:type="dcterms:W3CDTF">2009-03-19T18:57:08Z</dcterms:created>
  <dcterms:modified xsi:type="dcterms:W3CDTF">2021-05-12T19:29:28Z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ReviewCycleID">
    <vt:i4>-296181750</vt:i4>
  </property>
  <property fmtid="{D5CDD505-2E9C-101B-9397-08002B2CF9AE}" pid="3" name="display_urn:schemas-microsoft-com:office:office#Editor">
    <vt:lpwstr>Nicole R Webster</vt:lpwstr>
  </property>
  <property fmtid="{D5CDD505-2E9C-101B-9397-08002B2CF9AE}" pid="4" name="Order">
    <vt:lpwstr>1917400.00000000</vt:lpwstr>
  </property>
  <property fmtid="{D5CDD505-2E9C-101B-9397-08002B2CF9AE}" pid="5" name="display_urn:schemas-microsoft-com:office:office#Author">
    <vt:lpwstr>Nicole R Webster</vt:lpwstr>
  </property>
  <property fmtid="{D5CDD505-2E9C-101B-9397-08002B2CF9AE}" pid="6" name="_EmailEntryID">
    <vt:lpwstr>0000000068B0E6A51DDA564BB665F3101B6AA9E507001C894FEAC1B77C439C366C8550AA19F800000000010C00001C894FEAC1B77C439C366C8550AA19F80003633F4D4A0000</vt:lpwstr>
  </property>
  <property fmtid="{D5CDD505-2E9C-101B-9397-08002B2CF9AE}" pid="7" name="_EmailStoreID0">
    <vt:lpwstr>0000000038A1BB1005E5101AA1BB08002B2A56C20000454D534D44422E444C4C00000000000000001B55FA20AA6611CD9BC800AA002FC45A0C0000004A554C49452E425552524953406A66732E6F68696F2E676F76002F6F3D45786368616E67654C6162732F6F753D45786368616E67652041646D696E69737472617469766</vt:lpwstr>
  </property>
  <property fmtid="{D5CDD505-2E9C-101B-9397-08002B2CF9AE}" pid="8" name="_EmailStoreID1">
    <vt:lpwstr>52047726F7570202846594449424F484632335350444C54292F636E3D526563697069656E74732F636E3D30313665316336393866396234656661613435643062326333303536636264642D353031303936343700E94632F44600000002000000100000004A0055004C00490045002E0042005500520052004900530040006A</vt:lpwstr>
  </property>
  <property fmtid="{D5CDD505-2E9C-101B-9397-08002B2CF9AE}" pid="9" name="_EmailStoreID2">
    <vt:lpwstr>00660073002E006F00680069006F002E0067006F00760000000000</vt:lpwstr>
  </property>
  <property fmtid="{D5CDD505-2E9C-101B-9397-08002B2CF9AE}" pid="10" name="ContentTypeId">
    <vt:lpwstr>0x010100EECB823B9247184DB7FCF29C5D29D405</vt:lpwstr>
  </property>
  <property fmtid="{D5CDD505-2E9C-101B-9397-08002B2CF9AE}" pid="11" name="_ReviewingToolsShownOnce">
    <vt:lpwstr/>
  </property>
</Properties>
</file>